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ropsci_webpage\soybean2021\"/>
    </mc:Choice>
  </mc:AlternateContent>
  <bookViews>
    <workbookView xWindow="0" yWindow="0" windowWidth="28800" windowHeight="10785"/>
  </bookViews>
  <sheets>
    <sheet name="Sheet1" sheetId="1" r:id="rId1"/>
  </sheets>
  <definedNames>
    <definedName name="_xlnm.Print_Area" localSheetId="0">Sheet1!$A$1:$O$122,Sheet1!$R$9:$V$35</definedName>
    <definedName name="_xlnm.Print_Titles" localSheetId="0">Sheet1!$1:$7</definedName>
  </definedNames>
  <calcPr calcId="162913"/>
</workbook>
</file>

<file path=xl/calcChain.xml><?xml version="1.0" encoding="utf-8"?>
<calcChain xmlns="http://schemas.openxmlformats.org/spreadsheetml/2006/main">
  <c r="V35" i="1" l="1"/>
  <c r="U35" i="1"/>
  <c r="T35" i="1"/>
</calcChain>
</file>

<file path=xl/sharedStrings.xml><?xml version="1.0" encoding="utf-8"?>
<sst xmlns="http://schemas.openxmlformats.org/spreadsheetml/2006/main" count="519" uniqueCount="208">
  <si>
    <t>2 yr</t>
  </si>
  <si>
    <t>3 yr</t>
  </si>
  <si>
    <t>Avg</t>
  </si>
  <si>
    <t>Yield</t>
  </si>
  <si>
    <t>Maturity</t>
  </si>
  <si>
    <t>Lodging</t>
  </si>
  <si>
    <t>Height</t>
  </si>
  <si>
    <t>COMPANY</t>
  </si>
  <si>
    <t>bu/a</t>
  </si>
  <si>
    <t>Date</t>
  </si>
  <si>
    <t>in</t>
  </si>
  <si>
    <t>AVERAGE</t>
  </si>
  <si>
    <t>L.S.D. 25% LEVEL</t>
  </si>
  <si>
    <t>COEFF. OF VAR. (%)</t>
  </si>
  <si>
    <t>Protein</t>
  </si>
  <si>
    <t>Oil</t>
  </si>
  <si>
    <t>@ 13%</t>
  </si>
  <si>
    <t>NAME</t>
  </si>
  <si>
    <t/>
  </si>
  <si>
    <t>Regional</t>
  </si>
  <si>
    <t>Region 3</t>
  </si>
  <si>
    <t>New Berlin</t>
  </si>
  <si>
    <t>Perry</t>
  </si>
  <si>
    <r>
      <t>Herbicide Trait</t>
    </r>
    <r>
      <rPr>
        <b/>
        <u/>
        <vertAlign val="superscript"/>
        <sz val="10"/>
        <rFont val="Arial"/>
        <family val="2"/>
      </rPr>
      <t>1</t>
    </r>
  </si>
  <si>
    <r>
      <t>ST</t>
    </r>
    <r>
      <rPr>
        <b/>
        <u/>
        <vertAlign val="superscript"/>
        <sz val="10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</si>
  <si>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Herbicide Trait- CV = No Trait,  EN= 2,4-D, glufosinate and glyphosate, LL = glufosinate, RF= dicamba, glufosinate and glyphosate, RL= glufosinate and glyphosate, RR = glyphosate, RX = dicamba and glyphosate, ST= STS, O= Other</t>
    </r>
  </si>
  <si>
    <t>Urbana</t>
  </si>
  <si>
    <t xml:space="preserve">2021 Soybean Test Results </t>
  </si>
  <si>
    <t>Asgrow</t>
  </si>
  <si>
    <t>AG31XF2</t>
  </si>
  <si>
    <t>RF</t>
  </si>
  <si>
    <t>B</t>
  </si>
  <si>
    <t>AG33XF2</t>
  </si>
  <si>
    <t>AG35XF1</t>
  </si>
  <si>
    <t>Baird Seed</t>
  </si>
  <si>
    <t>BHP 3462Y</t>
  </si>
  <si>
    <t>CV</t>
  </si>
  <si>
    <t>Illini 2904N</t>
  </si>
  <si>
    <t>Illini 3025N</t>
  </si>
  <si>
    <t>Illini 3156N</t>
  </si>
  <si>
    <t>Illini 3267N</t>
  </si>
  <si>
    <t>Illini 3317N</t>
  </si>
  <si>
    <t>Illini 3546N</t>
  </si>
  <si>
    <t>Beck's</t>
  </si>
  <si>
    <t>3225XF</t>
  </si>
  <si>
    <t>Burrus</t>
  </si>
  <si>
    <t>3229F</t>
  </si>
  <si>
    <t>Channel</t>
  </si>
  <si>
    <t>3322RXF</t>
  </si>
  <si>
    <t>3521RXF</t>
  </si>
  <si>
    <t>Be</t>
  </si>
  <si>
    <t>DONMARIO</t>
  </si>
  <si>
    <t>DM34E52</t>
  </si>
  <si>
    <t>EN</t>
  </si>
  <si>
    <t>Dyna-Gro</t>
  </si>
  <si>
    <t>S32EN01</t>
  </si>
  <si>
    <t>Bs</t>
  </si>
  <si>
    <t>EN/ST</t>
  </si>
  <si>
    <t>S33XF62</t>
  </si>
  <si>
    <t>S35EN99</t>
  </si>
  <si>
    <t>S35ES82</t>
  </si>
  <si>
    <t>S35XF72</t>
  </si>
  <si>
    <t>Golden Harvest</t>
  </si>
  <si>
    <t>GH3442XF</t>
  </si>
  <si>
    <t>RX</t>
  </si>
  <si>
    <t>Lakeview Farms</t>
  </si>
  <si>
    <t>LVF3039</t>
  </si>
  <si>
    <t>Bn</t>
  </si>
  <si>
    <t>LVF3230</t>
  </si>
  <si>
    <t>LVF3530</t>
  </si>
  <si>
    <t>Martin</t>
  </si>
  <si>
    <t>M27-E3</t>
  </si>
  <si>
    <t>M33-E3</t>
  </si>
  <si>
    <t>NuTech</t>
  </si>
  <si>
    <t>29N02E</t>
  </si>
  <si>
    <t>30N03E</t>
  </si>
  <si>
    <t>31N06E</t>
  </si>
  <si>
    <t>34N06E</t>
  </si>
  <si>
    <t>35N05E</t>
  </si>
  <si>
    <t>Pioneer</t>
  </si>
  <si>
    <t>P28T14E</t>
  </si>
  <si>
    <t>P31A29L</t>
  </si>
  <si>
    <t>LL</t>
  </si>
  <si>
    <t>P31T64E</t>
  </si>
  <si>
    <t>P32A87L</t>
  </si>
  <si>
    <t>P32T26E</t>
  </si>
  <si>
    <t>P34T21SE</t>
  </si>
  <si>
    <t>P35A89L</t>
  </si>
  <si>
    <t>P35T15E</t>
  </si>
  <si>
    <t>Public</t>
  </si>
  <si>
    <t>Jack</t>
  </si>
  <si>
    <t>F</t>
  </si>
  <si>
    <t>Stone Seed</t>
  </si>
  <si>
    <t>2XF3352</t>
  </si>
  <si>
    <t>2XF3531</t>
  </si>
  <si>
    <t>Sun Prairie</t>
  </si>
  <si>
    <t>SP29E22</t>
  </si>
  <si>
    <t>SP29F22</t>
  </si>
  <si>
    <t>SP32F22</t>
  </si>
  <si>
    <t>Xitavo</t>
  </si>
  <si>
    <t>XO 2921E</t>
  </si>
  <si>
    <t>XO 3131E</t>
  </si>
  <si>
    <t>Early MG: 2.7-3.5</t>
  </si>
  <si>
    <t>Late MG: 3.6-4.3</t>
  </si>
  <si>
    <t>AG37XF2</t>
  </si>
  <si>
    <t>AG38XF1</t>
  </si>
  <si>
    <t>AG40XF1</t>
  </si>
  <si>
    <t>BHP 3887Y</t>
  </si>
  <si>
    <t>Illini 3648N</t>
  </si>
  <si>
    <t>Illini 3855N</t>
  </si>
  <si>
    <t>Illini 3989N</t>
  </si>
  <si>
    <t>3510E3</t>
  </si>
  <si>
    <t>3555XF</t>
  </si>
  <si>
    <t>3859E</t>
  </si>
  <si>
    <t>3721RXF</t>
  </si>
  <si>
    <t>Cornelius</t>
  </si>
  <si>
    <t>CB37XF97</t>
  </si>
  <si>
    <t>CB39XF19</t>
  </si>
  <si>
    <t>DM3756E</t>
  </si>
  <si>
    <t>DM37C62S</t>
  </si>
  <si>
    <t>DM37F51</t>
  </si>
  <si>
    <t>DM39F62</t>
  </si>
  <si>
    <t>DM40E62</t>
  </si>
  <si>
    <t>DM41C51</t>
  </si>
  <si>
    <t>DM42F62</t>
  </si>
  <si>
    <t>S3681STS</t>
  </si>
  <si>
    <t>CV/ST</t>
  </si>
  <si>
    <t>S37ES52</t>
  </si>
  <si>
    <t>S37XF42</t>
  </si>
  <si>
    <t>GENESIS</t>
  </si>
  <si>
    <t>G3660E</t>
  </si>
  <si>
    <t>G3960E</t>
  </si>
  <si>
    <t>GH3732XF</t>
  </si>
  <si>
    <t>GH3762E3S</t>
  </si>
  <si>
    <t>GH3952XF</t>
  </si>
  <si>
    <t>LVF3641</t>
  </si>
  <si>
    <t>LVF3648</t>
  </si>
  <si>
    <t>LVF3731</t>
  </si>
  <si>
    <t>LVF3831</t>
  </si>
  <si>
    <t>LVF3949</t>
  </si>
  <si>
    <t>M36-E3</t>
  </si>
  <si>
    <t>37N01E</t>
  </si>
  <si>
    <t>39N04E</t>
  </si>
  <si>
    <t>39N05E</t>
  </si>
  <si>
    <t>41N03E</t>
  </si>
  <si>
    <t>P3 Genetics</t>
  </si>
  <si>
    <t>2039E</t>
  </si>
  <si>
    <t>P38A49L</t>
  </si>
  <si>
    <t>P38T76E</t>
  </si>
  <si>
    <t>Dwight</t>
  </si>
  <si>
    <t>Williams 82</t>
  </si>
  <si>
    <t>Renk</t>
  </si>
  <si>
    <t>R392NFX</t>
  </si>
  <si>
    <t>2XF3731</t>
  </si>
  <si>
    <t>SP36E22</t>
  </si>
  <si>
    <t>SP36F22</t>
  </si>
  <si>
    <t>SP37E22</t>
  </si>
  <si>
    <t>Virtue</t>
  </si>
  <si>
    <t>V3720S</t>
  </si>
  <si>
    <t>XO 3651E</t>
  </si>
  <si>
    <t>XO 3861E</t>
  </si>
  <si>
    <t>XO 4371E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</si>
  <si>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ST- U= Untreated, F=Fungicide, Fe= Fungicide + Illevo, B= Fungicide + Insecticide, Be= Fungicide + Insecticide + Illevo, Bs= Fungicide + Insecticide + Saltro, NA= Information not Available</t>
    </r>
  </si>
  <si>
    <t>0--9</t>
  </si>
  <si>
    <t>Regional Results</t>
  </si>
  <si>
    <t>Longitude</t>
  </si>
  <si>
    <t>Latitude</t>
  </si>
  <si>
    <t>Disk ripper</t>
  </si>
  <si>
    <t>Chisel</t>
  </si>
  <si>
    <t>Fall</t>
  </si>
  <si>
    <t>Field cultivator</t>
  </si>
  <si>
    <t>Field cultivate</t>
  </si>
  <si>
    <t>Spring</t>
  </si>
  <si>
    <t>Tillage</t>
  </si>
  <si>
    <t>Headline AMP</t>
  </si>
  <si>
    <t>None</t>
  </si>
  <si>
    <t>Fungicide</t>
  </si>
  <si>
    <t>POST</t>
  </si>
  <si>
    <t>PRE</t>
  </si>
  <si>
    <t>Pesticides</t>
  </si>
  <si>
    <t>Harvest date</t>
  </si>
  <si>
    <t>Planting date</t>
  </si>
  <si>
    <t>Sabble silty clay loam</t>
  </si>
  <si>
    <t>Ipava silt loam</t>
  </si>
  <si>
    <t>Soil type</t>
  </si>
  <si>
    <t>Leahy Bennett</t>
  </si>
  <si>
    <t>Luke Merritt</t>
  </si>
  <si>
    <t>Host</t>
  </si>
  <si>
    <t>Click to see map</t>
  </si>
  <si>
    <t>Site Location</t>
  </si>
  <si>
    <t>Sangamon</t>
  </si>
  <si>
    <t>Pike</t>
  </si>
  <si>
    <t>County</t>
  </si>
  <si>
    <t>Location</t>
  </si>
  <si>
    <t>Chamapign</t>
  </si>
  <si>
    <t>Nick Eisenmenger</t>
  </si>
  <si>
    <t>Flanagan silt loam</t>
  </si>
  <si>
    <t>Authority First, Zidua</t>
  </si>
  <si>
    <t>Phoenix, First Rate, Zidua</t>
  </si>
  <si>
    <t>S33EN42</t>
  </si>
  <si>
    <t>RainFall</t>
  </si>
  <si>
    <t>April</t>
  </si>
  <si>
    <t>May</t>
  </si>
  <si>
    <t>June</t>
  </si>
  <si>
    <t>July</t>
  </si>
  <si>
    <t>August</t>
  </si>
  <si>
    <t>September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</si>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</sst>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m/d"/>
    <numFmt numFmtId="166" formatCode="m/d;@"/>
    <numFmt numFmtId="167" formatCode="[$-409]mmmm\ d\,\ yyyy;@"/>
    <numFmt numFmtId="168" formatCode="m/d/yy;@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66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vertical="top" wrapText="1"/>
    </xf>
    <xf numFmtId="1" fontId="2" fillId="0" borderId="0" xfId="0" applyNumberFormat="1" applyFont="1" applyAlignment="1">
      <alignment horizontal="center"/>
    </xf>
    <xf numFmtId="0" fontId="2" fillId="0" borderId="0" xfId="0" quotePrefix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Border="1"/>
    <xf numFmtId="167" fontId="0" fillId="0" borderId="0" xfId="0" applyNumberFormat="1" applyAlignment="1">
      <alignment horizontal="left"/>
    </xf>
    <xf numFmtId="167" fontId="2" fillId="0" borderId="0" xfId="0" applyNumberFormat="1" applyFont="1" applyAlignment="1">
      <alignment horizontal="left"/>
    </xf>
    <xf numFmtId="168" fontId="1" fillId="0" borderId="0" xfId="0" applyNumberFormat="1" applyFont="1" applyAlignment="1">
      <alignment horizontal="right"/>
    </xf>
    <xf numFmtId="0" fontId="8" fillId="0" borderId="0" xfId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vertical="top" wrapText="1"/>
    </xf>
    <xf numFmtId="164" fontId="2" fillId="0" borderId="0" xfId="0" applyNumberFormat="1" applyFont="1" applyAlignment="1">
      <alignment horizontal="left" vertical="top" wrapText="1"/>
    </xf>
    <xf numFmtId="0" fontId="2" fillId="0" borderId="1" xfId="0" applyFont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JLsxCL6iVP3ZwRPF6" TargetMode="External"/><Relationship Id="rId2" Type="http://schemas.openxmlformats.org/officeDocument/2006/relationships/hyperlink" Target="https://goo.gl/maps/7g5HrpnHgqW2hsi5A" TargetMode="External"/><Relationship Id="rId1" Type="http://schemas.openxmlformats.org/officeDocument/2006/relationships/hyperlink" Target="https://goo.gl/maps/F5u54TEKqKkKndQY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tabSelected="1" zoomScaleNormal="100" workbookViewId="0"/>
  </sheetViews>
  <sheetFormatPr defaultColWidth="8.85546875" defaultRowHeight="12.75" x14ac:dyDescent="0.2"/>
  <cols>
    <col min="1" max="1" width="16.7109375" style="6" customWidth="1"/>
    <col min="2" max="2" width="19.28515625" style="6" bestFit="1" customWidth="1"/>
    <col min="3" max="3" width="13.85546875" style="16" customWidth="1"/>
    <col min="4" max="4" width="8" style="16" bestFit="1" customWidth="1"/>
    <col min="5" max="5" width="5.140625" style="18" bestFit="1" customWidth="1"/>
    <col min="6" max="6" width="8.140625" style="1" bestFit="1" customWidth="1"/>
    <col min="7" max="7" width="9.85546875" style="18" bestFit="1" customWidth="1"/>
    <col min="8" max="9" width="11.140625" style="2" customWidth="1"/>
    <col min="10" max="10" width="8.5703125" style="7" bestFit="1" customWidth="1"/>
    <col min="11" max="11" width="10.42578125" style="7" bestFit="1" customWidth="1"/>
    <col min="12" max="13" width="5.140625" style="7" bestFit="1" customWidth="1"/>
    <col min="14" max="14" width="7.28515625" style="7" bestFit="1" customWidth="1"/>
    <col min="15" max="15" width="8.85546875" style="7"/>
    <col min="16" max="17" width="8.85546875" style="8"/>
    <col min="18" max="18" width="16.28515625" style="8" bestFit="1" customWidth="1"/>
    <col min="19" max="19" width="2.7109375" style="8" customWidth="1"/>
    <col min="20" max="23" width="24.7109375" style="8" customWidth="1"/>
    <col min="24" max="16384" width="8.85546875" style="8"/>
  </cols>
  <sheetData>
    <row r="1" spans="1:22" s="3" customFormat="1" x14ac:dyDescent="0.2">
      <c r="A1" s="4" t="s">
        <v>27</v>
      </c>
      <c r="B1" s="4"/>
      <c r="C1" s="5"/>
      <c r="D1" s="5"/>
      <c r="E1" s="18"/>
      <c r="F1" s="1"/>
      <c r="G1" s="18"/>
      <c r="H1" s="2"/>
      <c r="I1" s="2"/>
      <c r="J1" s="18"/>
      <c r="K1" s="18"/>
      <c r="L1" s="18"/>
      <c r="M1" s="18"/>
      <c r="N1" s="18"/>
      <c r="O1" s="5"/>
    </row>
    <row r="2" spans="1:22" s="3" customFormat="1" x14ac:dyDescent="0.2">
      <c r="A2" s="3" t="s">
        <v>20</v>
      </c>
      <c r="B2" s="4"/>
      <c r="C2" s="5"/>
      <c r="D2" s="5"/>
      <c r="E2" s="18"/>
      <c r="F2" s="1"/>
      <c r="G2" s="18"/>
      <c r="H2" s="2"/>
      <c r="I2" s="2"/>
      <c r="J2" s="18"/>
      <c r="K2" s="18"/>
      <c r="L2" s="18"/>
      <c r="M2" s="18"/>
      <c r="N2" s="18"/>
      <c r="O2" s="5"/>
    </row>
    <row r="3" spans="1:22" s="3" customFormat="1" x14ac:dyDescent="0.2">
      <c r="A3" s="4"/>
      <c r="B3" s="4"/>
      <c r="C3" s="5"/>
      <c r="D3" s="5"/>
      <c r="E3" s="18"/>
      <c r="F3" s="1"/>
      <c r="G3" s="18"/>
      <c r="H3" s="2"/>
      <c r="I3" s="2"/>
      <c r="J3" s="5"/>
      <c r="K3" s="18"/>
      <c r="L3" s="18" t="s">
        <v>0</v>
      </c>
      <c r="M3" s="18" t="s">
        <v>1</v>
      </c>
      <c r="N3" s="5"/>
      <c r="O3" s="5"/>
    </row>
    <row r="4" spans="1:22" s="3" customFormat="1" x14ac:dyDescent="0.2">
      <c r="A4" s="4"/>
      <c r="B4" s="4"/>
      <c r="C4" s="5"/>
      <c r="D4" s="5"/>
      <c r="E4" s="48" t="s">
        <v>164</v>
      </c>
      <c r="F4" s="48"/>
      <c r="G4" s="48"/>
      <c r="H4" s="48"/>
      <c r="I4" s="18" t="s">
        <v>22</v>
      </c>
      <c r="J4" s="18" t="s">
        <v>21</v>
      </c>
      <c r="K4" s="24" t="s">
        <v>26</v>
      </c>
      <c r="L4" s="18" t="s">
        <v>2</v>
      </c>
      <c r="M4" s="18" t="s">
        <v>2</v>
      </c>
      <c r="N4" s="49" t="s">
        <v>19</v>
      </c>
      <c r="O4" s="49"/>
    </row>
    <row r="5" spans="1:22" s="3" customFormat="1" x14ac:dyDescent="0.2">
      <c r="A5" s="4"/>
      <c r="B5" s="4"/>
      <c r="C5" s="5"/>
      <c r="D5" s="5"/>
      <c r="E5" s="18" t="s">
        <v>3</v>
      </c>
      <c r="F5" s="1" t="s">
        <v>4</v>
      </c>
      <c r="G5" s="18" t="s">
        <v>5</v>
      </c>
      <c r="H5" s="2" t="s">
        <v>6</v>
      </c>
      <c r="I5" s="18" t="s">
        <v>3</v>
      </c>
      <c r="J5" s="18" t="s">
        <v>3</v>
      </c>
      <c r="K5" s="24" t="s">
        <v>3</v>
      </c>
      <c r="L5" s="18" t="s">
        <v>3</v>
      </c>
      <c r="M5" s="18" t="s">
        <v>3</v>
      </c>
      <c r="N5" s="18" t="s">
        <v>14</v>
      </c>
      <c r="O5" s="18" t="s">
        <v>15</v>
      </c>
    </row>
    <row r="6" spans="1:22" s="3" customFormat="1" ht="14.25" x14ac:dyDescent="0.2">
      <c r="A6" s="11" t="s">
        <v>7</v>
      </c>
      <c r="B6" s="11" t="s">
        <v>17</v>
      </c>
      <c r="C6" s="19" t="s">
        <v>23</v>
      </c>
      <c r="D6" s="19" t="s">
        <v>24</v>
      </c>
      <c r="E6" s="12" t="s">
        <v>8</v>
      </c>
      <c r="F6" s="13" t="s">
        <v>9</v>
      </c>
      <c r="G6" s="12" t="s">
        <v>163</v>
      </c>
      <c r="H6" s="14" t="s">
        <v>10</v>
      </c>
      <c r="I6" s="12" t="s">
        <v>8</v>
      </c>
      <c r="J6" s="12" t="s">
        <v>8</v>
      </c>
      <c r="K6" s="12" t="s">
        <v>8</v>
      </c>
      <c r="L6" s="12" t="s">
        <v>8</v>
      </c>
      <c r="M6" s="12" t="s">
        <v>8</v>
      </c>
      <c r="N6" s="15" t="s">
        <v>16</v>
      </c>
      <c r="O6" s="15" t="s">
        <v>16</v>
      </c>
    </row>
    <row r="7" spans="1:22" x14ac:dyDescent="0.2">
      <c r="O7" s="16"/>
    </row>
    <row r="8" spans="1:22" x14ac:dyDescent="0.2">
      <c r="A8" s="4" t="s">
        <v>102</v>
      </c>
      <c r="N8" s="16"/>
      <c r="O8" s="8"/>
    </row>
    <row r="9" spans="1:22" x14ac:dyDescent="0.2">
      <c r="A9" s="8" t="s">
        <v>28</v>
      </c>
      <c r="B9" s="8" t="s">
        <v>29</v>
      </c>
      <c r="C9" s="16" t="s">
        <v>30</v>
      </c>
      <c r="D9" s="16" t="s">
        <v>31</v>
      </c>
      <c r="E9" s="18">
        <v>78.424999999999997</v>
      </c>
      <c r="F9" s="9">
        <v>44459</v>
      </c>
      <c r="G9" s="18">
        <v>0.77766666666666673</v>
      </c>
      <c r="H9" s="18">
        <v>36.534999999999997</v>
      </c>
      <c r="I9" s="23">
        <v>73.091999999999999</v>
      </c>
      <c r="J9" s="7">
        <v>82.293999999999997</v>
      </c>
      <c r="K9" s="7">
        <v>79.888999999999996</v>
      </c>
      <c r="N9" s="47">
        <v>33.898499999999999</v>
      </c>
      <c r="O9" s="47">
        <v>20.373699999999999</v>
      </c>
      <c r="R9" s="29" t="s">
        <v>193</v>
      </c>
      <c r="S9" s="29"/>
      <c r="T9" s="5" t="s">
        <v>22</v>
      </c>
      <c r="U9" s="5" t="s">
        <v>21</v>
      </c>
      <c r="V9" s="5" t="s">
        <v>26</v>
      </c>
    </row>
    <row r="10" spans="1:22" x14ac:dyDescent="0.2">
      <c r="A10" s="8" t="s">
        <v>28</v>
      </c>
      <c r="B10" s="8" t="s">
        <v>32</v>
      </c>
      <c r="C10" s="16" t="s">
        <v>30</v>
      </c>
      <c r="D10" s="16" t="s">
        <v>31</v>
      </c>
      <c r="E10" s="18">
        <v>81.445999999999998</v>
      </c>
      <c r="F10" s="9">
        <v>44461.67</v>
      </c>
      <c r="G10" s="18">
        <v>1.889</v>
      </c>
      <c r="H10" s="18">
        <v>39.124000000000002</v>
      </c>
      <c r="I10" s="23">
        <v>74.108000000000004</v>
      </c>
      <c r="J10" s="7">
        <v>88.747</v>
      </c>
      <c r="K10" s="7">
        <v>81.483000000000004</v>
      </c>
      <c r="N10" s="7">
        <v>33.265099999999997</v>
      </c>
      <c r="O10" s="7">
        <v>20.315899999999999</v>
      </c>
      <c r="R10" s="29" t="s">
        <v>192</v>
      </c>
      <c r="S10" s="29"/>
      <c r="T10" s="8" t="s">
        <v>191</v>
      </c>
      <c r="U10" s="8" t="s">
        <v>190</v>
      </c>
      <c r="V10" s="8" t="s">
        <v>194</v>
      </c>
    </row>
    <row r="11" spans="1:22" x14ac:dyDescent="0.2">
      <c r="A11" s="8" t="s">
        <v>28</v>
      </c>
      <c r="B11" s="8" t="s">
        <v>33</v>
      </c>
      <c r="C11" s="16" t="s">
        <v>30</v>
      </c>
      <c r="D11" s="16" t="s">
        <v>31</v>
      </c>
      <c r="E11" s="18">
        <v>83.072999999999993</v>
      </c>
      <c r="F11" s="9">
        <v>44460.67</v>
      </c>
      <c r="G11" s="18">
        <v>2.222</v>
      </c>
      <c r="H11" s="18">
        <v>40.003999999999998</v>
      </c>
      <c r="I11" s="23">
        <v>77.055999999999997</v>
      </c>
      <c r="J11" s="7">
        <v>91.197999999999993</v>
      </c>
      <c r="K11" s="7">
        <v>80.965000000000003</v>
      </c>
      <c r="N11" s="7">
        <v>34.3491</v>
      </c>
      <c r="O11" s="7">
        <v>20.565899999999999</v>
      </c>
      <c r="R11" s="29" t="s">
        <v>189</v>
      </c>
      <c r="S11" s="29"/>
      <c r="T11" s="38" t="s">
        <v>188</v>
      </c>
      <c r="U11" s="38" t="s">
        <v>188</v>
      </c>
      <c r="V11" s="38" t="s">
        <v>188</v>
      </c>
    </row>
    <row r="12" spans="1:22" x14ac:dyDescent="0.2">
      <c r="A12" s="8" t="s">
        <v>34</v>
      </c>
      <c r="B12" s="8" t="s">
        <v>35</v>
      </c>
      <c r="C12" s="16" t="s">
        <v>36</v>
      </c>
      <c r="D12" s="16" t="s">
        <v>31</v>
      </c>
      <c r="E12" s="18">
        <v>68.082999999999998</v>
      </c>
      <c r="F12" s="9">
        <v>44457.67</v>
      </c>
      <c r="G12" s="18">
        <v>3.5553333333333335</v>
      </c>
      <c r="H12" s="18">
        <v>37.805999999999997</v>
      </c>
      <c r="I12" s="23">
        <v>58.8</v>
      </c>
      <c r="J12" s="7">
        <v>77.863</v>
      </c>
      <c r="K12" s="7">
        <v>67.585999999999999</v>
      </c>
      <c r="N12" s="7">
        <v>38.512999999999998</v>
      </c>
      <c r="O12" s="7">
        <v>18.657900000000001</v>
      </c>
      <c r="R12" s="29" t="s">
        <v>187</v>
      </c>
      <c r="S12" s="29"/>
      <c r="T12" s="8" t="s">
        <v>186</v>
      </c>
      <c r="U12" s="8" t="s">
        <v>185</v>
      </c>
      <c r="V12" s="8" t="s">
        <v>195</v>
      </c>
    </row>
    <row r="13" spans="1:22" x14ac:dyDescent="0.2">
      <c r="A13" s="8" t="s">
        <v>34</v>
      </c>
      <c r="B13" s="8" t="s">
        <v>37</v>
      </c>
      <c r="C13" s="16" t="s">
        <v>36</v>
      </c>
      <c r="D13" s="16" t="s">
        <v>31</v>
      </c>
      <c r="E13" s="20">
        <v>77.927999999999997</v>
      </c>
      <c r="F13" s="9">
        <v>44458.33</v>
      </c>
      <c r="G13" s="20">
        <v>3.2223333333333333</v>
      </c>
      <c r="H13" s="20">
        <v>36.543999999999997</v>
      </c>
      <c r="I13" s="23">
        <v>72.313999999999993</v>
      </c>
      <c r="J13" s="7">
        <v>80.352000000000004</v>
      </c>
      <c r="K13" s="7">
        <v>81.117999999999995</v>
      </c>
      <c r="L13" s="7">
        <v>77.412999999999997</v>
      </c>
      <c r="M13" s="7">
        <v>76.210700000000003</v>
      </c>
      <c r="N13" s="7">
        <v>34.869599999999998</v>
      </c>
      <c r="O13" s="7">
        <v>19.679400000000001</v>
      </c>
      <c r="R13" s="29" t="s">
        <v>184</v>
      </c>
      <c r="S13" s="29"/>
      <c r="T13" s="8" t="s">
        <v>183</v>
      </c>
      <c r="U13" s="28" t="s">
        <v>182</v>
      </c>
      <c r="V13" s="6" t="s">
        <v>196</v>
      </c>
    </row>
    <row r="14" spans="1:22" x14ac:dyDescent="0.2">
      <c r="A14" s="8" t="s">
        <v>34</v>
      </c>
      <c r="B14" s="8" t="s">
        <v>38</v>
      </c>
      <c r="C14" s="16" t="s">
        <v>36</v>
      </c>
      <c r="D14" s="16" t="s">
        <v>31</v>
      </c>
      <c r="E14" s="20">
        <v>77.448999999999998</v>
      </c>
      <c r="F14" s="9">
        <v>44454.67</v>
      </c>
      <c r="G14" s="20">
        <v>1.6666666666666667</v>
      </c>
      <c r="H14" s="20">
        <v>36.070999999999998</v>
      </c>
      <c r="I14" s="23">
        <v>70.960999999999999</v>
      </c>
      <c r="J14" s="7">
        <v>80.548000000000002</v>
      </c>
      <c r="K14" s="7">
        <v>80.837000000000003</v>
      </c>
      <c r="L14" s="7">
        <v>77.2346</v>
      </c>
      <c r="M14" s="7">
        <v>75.852400000000003</v>
      </c>
      <c r="N14" s="7">
        <v>34.868200000000002</v>
      </c>
      <c r="O14" s="7">
        <v>20.738700000000001</v>
      </c>
      <c r="R14" s="37" t="s">
        <v>181</v>
      </c>
      <c r="S14" s="37"/>
      <c r="T14" s="35">
        <v>44323</v>
      </c>
      <c r="U14" s="35">
        <v>44323</v>
      </c>
      <c r="V14" s="35">
        <v>44328</v>
      </c>
    </row>
    <row r="15" spans="1:22" x14ac:dyDescent="0.2">
      <c r="A15" s="8" t="s">
        <v>34</v>
      </c>
      <c r="B15" s="8" t="s">
        <v>39</v>
      </c>
      <c r="C15" s="16" t="s">
        <v>36</v>
      </c>
      <c r="D15" s="16" t="s">
        <v>31</v>
      </c>
      <c r="E15" s="20">
        <v>76.129000000000005</v>
      </c>
      <c r="F15" s="9">
        <v>44451.67</v>
      </c>
      <c r="G15" s="20">
        <v>2.4443333333333332</v>
      </c>
      <c r="H15" s="20">
        <v>37.033000000000001</v>
      </c>
      <c r="I15" s="23">
        <v>75.277000000000001</v>
      </c>
      <c r="J15" s="7">
        <v>76.921999999999997</v>
      </c>
      <c r="K15" s="7">
        <v>76.186999999999998</v>
      </c>
      <c r="L15" s="7">
        <v>75.509100000000004</v>
      </c>
      <c r="M15" s="7">
        <v>74.879599999999996</v>
      </c>
      <c r="N15" s="7">
        <v>35.782600000000002</v>
      </c>
      <c r="O15" s="7">
        <v>20.130600000000001</v>
      </c>
      <c r="R15" s="37" t="s">
        <v>180</v>
      </c>
      <c r="S15" s="37"/>
      <c r="T15" s="36">
        <v>44469</v>
      </c>
      <c r="U15" s="35">
        <v>44489</v>
      </c>
      <c r="V15" s="35">
        <v>44473</v>
      </c>
    </row>
    <row r="16" spans="1:22" x14ac:dyDescent="0.2">
      <c r="A16" s="8" t="s">
        <v>34</v>
      </c>
      <c r="B16" s="8" t="s">
        <v>40</v>
      </c>
      <c r="C16" s="16" t="s">
        <v>36</v>
      </c>
      <c r="D16" s="16" t="s">
        <v>31</v>
      </c>
      <c r="E16" s="24">
        <v>79.587000000000003</v>
      </c>
      <c r="F16" s="9">
        <v>44453.67</v>
      </c>
      <c r="G16" s="24">
        <v>2.2223333333333333</v>
      </c>
      <c r="H16" s="24">
        <v>37.289000000000001</v>
      </c>
      <c r="I16" s="23">
        <v>74.143000000000001</v>
      </c>
      <c r="J16" s="23">
        <v>86.314999999999998</v>
      </c>
      <c r="K16" s="23">
        <v>78.302000000000007</v>
      </c>
      <c r="L16" s="23">
        <v>76.5411</v>
      </c>
      <c r="M16" s="23">
        <v>76.006200000000007</v>
      </c>
      <c r="N16" s="23">
        <v>35.989199999999997</v>
      </c>
      <c r="O16" s="23">
        <v>19.926100000000002</v>
      </c>
      <c r="R16" s="29"/>
      <c r="S16" s="29"/>
    </row>
    <row r="17" spans="1:23" x14ac:dyDescent="0.2">
      <c r="A17" s="8" t="s">
        <v>34</v>
      </c>
      <c r="B17" s="8" t="s">
        <v>41</v>
      </c>
      <c r="C17" s="16" t="s">
        <v>36</v>
      </c>
      <c r="D17" s="16" t="s">
        <v>31</v>
      </c>
      <c r="E17" s="24">
        <v>79.17</v>
      </c>
      <c r="F17" s="9">
        <v>44459.33</v>
      </c>
      <c r="G17" s="24">
        <v>2.2223333333333333</v>
      </c>
      <c r="H17" s="24">
        <v>40.119</v>
      </c>
      <c r="I17" s="23">
        <v>74.402000000000001</v>
      </c>
      <c r="J17" s="23">
        <v>84.561000000000007</v>
      </c>
      <c r="K17" s="23">
        <v>78.548000000000002</v>
      </c>
      <c r="L17" s="23">
        <v>78.794899999999998</v>
      </c>
      <c r="M17" s="23"/>
      <c r="N17" s="23">
        <v>35.505200000000002</v>
      </c>
      <c r="O17" s="23">
        <v>20.433800000000002</v>
      </c>
      <c r="R17" s="29"/>
      <c r="S17" s="29"/>
      <c r="U17" s="34"/>
    </row>
    <row r="18" spans="1:23" x14ac:dyDescent="0.2">
      <c r="A18" s="8" t="s">
        <v>34</v>
      </c>
      <c r="B18" s="8" t="s">
        <v>42</v>
      </c>
      <c r="C18" s="16" t="s">
        <v>36</v>
      </c>
      <c r="D18" s="16" t="s">
        <v>31</v>
      </c>
      <c r="E18" s="24">
        <v>77.040000000000006</v>
      </c>
      <c r="F18" s="9">
        <v>44457.33</v>
      </c>
      <c r="G18" s="24">
        <v>1.111</v>
      </c>
      <c r="H18" s="24">
        <v>36.393999999999998</v>
      </c>
      <c r="I18" s="23">
        <v>67.147000000000006</v>
      </c>
      <c r="J18" s="23">
        <v>86.825000000000003</v>
      </c>
      <c r="K18" s="23">
        <v>77.147000000000006</v>
      </c>
      <c r="L18" s="23">
        <v>75.890100000000004</v>
      </c>
      <c r="M18" s="23">
        <v>75.238900000000001</v>
      </c>
      <c r="N18" s="23">
        <v>34.011400000000002</v>
      </c>
      <c r="O18" s="23">
        <v>20.311199999999999</v>
      </c>
      <c r="R18" s="33" t="s">
        <v>179</v>
      </c>
      <c r="S18" s="31"/>
      <c r="T18" s="30"/>
      <c r="U18" s="30"/>
      <c r="V18" s="30"/>
    </row>
    <row r="19" spans="1:23" x14ac:dyDescent="0.2">
      <c r="A19" s="8" t="s">
        <v>43</v>
      </c>
      <c r="B19" s="8" t="s">
        <v>44</v>
      </c>
      <c r="C19" s="16" t="s">
        <v>30</v>
      </c>
      <c r="D19" s="16" t="s">
        <v>31</v>
      </c>
      <c r="E19" s="24">
        <v>77.747</v>
      </c>
      <c r="F19" s="9">
        <v>44456</v>
      </c>
      <c r="G19" s="24">
        <v>3.2223333333333333</v>
      </c>
      <c r="H19" s="24">
        <v>39.097000000000001</v>
      </c>
      <c r="I19" s="23">
        <v>72.757999999999996</v>
      </c>
      <c r="J19" s="23">
        <v>83.489000000000004</v>
      </c>
      <c r="K19" s="23">
        <v>76.994</v>
      </c>
      <c r="L19" s="23"/>
      <c r="M19" s="23"/>
      <c r="N19" s="23">
        <v>34.420699999999997</v>
      </c>
      <c r="O19" s="23">
        <v>19.783100000000001</v>
      </c>
      <c r="R19" s="29" t="s">
        <v>178</v>
      </c>
      <c r="S19" s="29"/>
      <c r="T19" s="8" t="s">
        <v>197</v>
      </c>
      <c r="U19" s="8" t="s">
        <v>197</v>
      </c>
      <c r="V19" s="8" t="s">
        <v>197</v>
      </c>
    </row>
    <row r="20" spans="1:23" x14ac:dyDescent="0.2">
      <c r="A20" s="8" t="s">
        <v>45</v>
      </c>
      <c r="B20" s="8" t="s">
        <v>46</v>
      </c>
      <c r="C20" s="16" t="s">
        <v>30</v>
      </c>
      <c r="D20" s="16" t="s">
        <v>31</v>
      </c>
      <c r="E20" s="24">
        <v>81.358000000000004</v>
      </c>
      <c r="F20" s="9">
        <v>44460</v>
      </c>
      <c r="G20" s="24">
        <v>0.66633333333333333</v>
      </c>
      <c r="H20" s="24">
        <v>39.091000000000001</v>
      </c>
      <c r="I20" s="23">
        <v>70.676000000000002</v>
      </c>
      <c r="J20" s="23">
        <v>95.119</v>
      </c>
      <c r="K20" s="23">
        <v>78.28</v>
      </c>
      <c r="L20" s="23"/>
      <c r="M20" s="23"/>
      <c r="N20" s="23">
        <v>35.027799999999999</v>
      </c>
      <c r="O20" s="23">
        <v>19.4528</v>
      </c>
      <c r="R20" s="29" t="s">
        <v>177</v>
      </c>
      <c r="S20" s="29"/>
      <c r="T20" s="6" t="s">
        <v>198</v>
      </c>
      <c r="U20" s="6" t="s">
        <v>198</v>
      </c>
      <c r="V20" s="6" t="s">
        <v>198</v>
      </c>
    </row>
    <row r="21" spans="1:23" x14ac:dyDescent="0.2">
      <c r="A21" s="8" t="s">
        <v>47</v>
      </c>
      <c r="B21" s="8" t="s">
        <v>48</v>
      </c>
      <c r="C21" s="16" t="s">
        <v>30</v>
      </c>
      <c r="D21" s="16" t="s">
        <v>31</v>
      </c>
      <c r="E21" s="24">
        <v>80.116</v>
      </c>
      <c r="F21" s="9">
        <v>44457</v>
      </c>
      <c r="G21" s="24">
        <v>1</v>
      </c>
      <c r="H21" s="24">
        <v>35.427</v>
      </c>
      <c r="I21" s="23">
        <v>67.667000000000002</v>
      </c>
      <c r="J21" s="23">
        <v>93.617000000000004</v>
      </c>
      <c r="K21" s="23">
        <v>79.064999999999998</v>
      </c>
      <c r="L21" s="23"/>
      <c r="M21" s="23"/>
      <c r="N21" s="23">
        <v>34.945599999999999</v>
      </c>
      <c r="O21" s="23">
        <v>19.633400000000002</v>
      </c>
      <c r="R21" s="29" t="s">
        <v>176</v>
      </c>
      <c r="S21" s="29"/>
      <c r="T21" s="28" t="s">
        <v>175</v>
      </c>
      <c r="U21" s="28" t="s">
        <v>174</v>
      </c>
      <c r="V21" s="6" t="s">
        <v>175</v>
      </c>
    </row>
    <row r="22" spans="1:23" x14ac:dyDescent="0.2">
      <c r="A22" s="8" t="s">
        <v>47</v>
      </c>
      <c r="B22" s="8" t="s">
        <v>49</v>
      </c>
      <c r="C22" s="16" t="s">
        <v>30</v>
      </c>
      <c r="D22" s="16" t="s">
        <v>50</v>
      </c>
      <c r="E22" s="24">
        <v>81.16</v>
      </c>
      <c r="F22" s="9">
        <v>44461.33</v>
      </c>
      <c r="G22" s="24">
        <v>1.4443333333333335</v>
      </c>
      <c r="H22" s="24">
        <v>39.595999999999997</v>
      </c>
      <c r="I22" s="23">
        <v>75.977999999999994</v>
      </c>
      <c r="J22" s="23">
        <v>85.049000000000007</v>
      </c>
      <c r="K22" s="23">
        <v>82.453999999999994</v>
      </c>
      <c r="L22" s="23"/>
      <c r="M22" s="23"/>
      <c r="N22" s="23">
        <v>34.260300000000001</v>
      </c>
      <c r="O22" s="23">
        <v>20.2273</v>
      </c>
      <c r="R22" s="32" t="s">
        <v>173</v>
      </c>
      <c r="S22" s="31"/>
      <c r="T22" s="30"/>
      <c r="U22" s="30"/>
      <c r="V22" s="30"/>
    </row>
    <row r="23" spans="1:23" x14ac:dyDescent="0.2">
      <c r="A23" s="8" t="s">
        <v>51</v>
      </c>
      <c r="B23" s="8" t="s">
        <v>52</v>
      </c>
      <c r="C23" s="16" t="s">
        <v>53</v>
      </c>
      <c r="D23" s="16" t="s">
        <v>31</v>
      </c>
      <c r="E23" s="24">
        <v>84.686999999999998</v>
      </c>
      <c r="F23" s="9">
        <v>44458.67</v>
      </c>
      <c r="G23" s="24">
        <v>2.7776666666666667</v>
      </c>
      <c r="H23" s="24">
        <v>37.994999999999997</v>
      </c>
      <c r="I23" s="23">
        <v>80.501000000000005</v>
      </c>
      <c r="J23" s="23">
        <v>84.126000000000005</v>
      </c>
      <c r="K23" s="23">
        <v>89.433000000000007</v>
      </c>
      <c r="L23" s="23"/>
      <c r="M23" s="23"/>
      <c r="N23" s="23">
        <v>34.018599999999999</v>
      </c>
      <c r="O23" s="23">
        <v>20.779800000000002</v>
      </c>
      <c r="R23" s="29" t="s">
        <v>172</v>
      </c>
      <c r="S23" s="29"/>
      <c r="T23" s="6" t="s">
        <v>171</v>
      </c>
      <c r="U23" s="6" t="s">
        <v>170</v>
      </c>
      <c r="V23" s="6" t="s">
        <v>170</v>
      </c>
    </row>
    <row r="24" spans="1:23" x14ac:dyDescent="0.2">
      <c r="A24" s="8" t="s">
        <v>54</v>
      </c>
      <c r="B24" s="8" t="s">
        <v>55</v>
      </c>
      <c r="C24" s="16" t="s">
        <v>53</v>
      </c>
      <c r="D24" s="16" t="s">
        <v>56</v>
      </c>
      <c r="E24" s="24">
        <v>79.391000000000005</v>
      </c>
      <c r="F24" s="9">
        <v>44459</v>
      </c>
      <c r="G24" s="24">
        <v>2.2223333333333333</v>
      </c>
      <c r="H24" s="24">
        <v>37.582000000000001</v>
      </c>
      <c r="I24" s="23">
        <v>74.792000000000002</v>
      </c>
      <c r="J24" s="23">
        <v>82.587000000000003</v>
      </c>
      <c r="K24" s="23">
        <v>80.793000000000006</v>
      </c>
      <c r="L24" s="23">
        <v>81.805800000000005</v>
      </c>
      <c r="M24" s="23"/>
      <c r="N24" s="23">
        <v>34.264600000000002</v>
      </c>
      <c r="O24" s="23">
        <v>20.235499999999998</v>
      </c>
      <c r="R24" s="29" t="s">
        <v>169</v>
      </c>
      <c r="S24" s="29"/>
      <c r="T24" s="6" t="s">
        <v>168</v>
      </c>
      <c r="U24" s="6" t="s">
        <v>167</v>
      </c>
      <c r="V24" s="6" t="s">
        <v>168</v>
      </c>
    </row>
    <row r="25" spans="1:23" x14ac:dyDescent="0.2">
      <c r="A25" s="8" t="s">
        <v>54</v>
      </c>
      <c r="B25" s="8" t="s">
        <v>199</v>
      </c>
      <c r="C25" s="16" t="s">
        <v>53</v>
      </c>
      <c r="D25" s="16" t="s">
        <v>56</v>
      </c>
      <c r="E25" s="24">
        <v>82.94</v>
      </c>
      <c r="F25" s="9">
        <v>44460.67</v>
      </c>
      <c r="G25" s="24">
        <v>2.2223333333333333</v>
      </c>
      <c r="H25" s="24">
        <v>36.465000000000003</v>
      </c>
      <c r="I25" s="23">
        <v>80.335999999999999</v>
      </c>
      <c r="J25" s="23">
        <v>90.703000000000003</v>
      </c>
      <c r="K25" s="23">
        <v>77.781000000000006</v>
      </c>
      <c r="L25" s="23"/>
      <c r="M25" s="23"/>
      <c r="N25" s="23">
        <v>34.073999999999998</v>
      </c>
      <c r="O25" s="23">
        <v>20.880400000000002</v>
      </c>
      <c r="R25" s="29" t="s">
        <v>166</v>
      </c>
      <c r="S25" s="3"/>
      <c r="T25" s="28">
        <v>39.790676700263901</v>
      </c>
      <c r="U25" s="28">
        <v>39.819798711423701</v>
      </c>
      <c r="V25" s="28">
        <v>40.060203650469099</v>
      </c>
    </row>
    <row r="26" spans="1:23" x14ac:dyDescent="0.2">
      <c r="A26" s="8" t="s">
        <v>54</v>
      </c>
      <c r="B26" s="8" t="s">
        <v>58</v>
      </c>
      <c r="C26" s="16" t="s">
        <v>30</v>
      </c>
      <c r="D26" s="16" t="s">
        <v>56</v>
      </c>
      <c r="E26" s="24">
        <v>81.301000000000002</v>
      </c>
      <c r="F26" s="9">
        <v>44454.33</v>
      </c>
      <c r="G26" s="24">
        <v>0.8889999999999999</v>
      </c>
      <c r="H26" s="24">
        <v>37.694000000000003</v>
      </c>
      <c r="I26" s="23">
        <v>72.936999999999998</v>
      </c>
      <c r="J26" s="23">
        <v>92.492999999999995</v>
      </c>
      <c r="K26" s="23">
        <v>78.474000000000004</v>
      </c>
      <c r="L26" s="23"/>
      <c r="M26" s="23"/>
      <c r="N26" s="23">
        <v>34.873600000000003</v>
      </c>
      <c r="O26" s="23">
        <v>19.647200000000002</v>
      </c>
      <c r="R26" s="29" t="s">
        <v>165</v>
      </c>
      <c r="S26" s="3"/>
      <c r="T26" s="28">
        <v>-90.827321818817595</v>
      </c>
      <c r="U26" s="28">
        <v>-89.947204073033404</v>
      </c>
      <c r="V26" s="28">
        <v>-88.228323602082</v>
      </c>
    </row>
    <row r="27" spans="1:23" x14ac:dyDescent="0.2">
      <c r="A27" s="8" t="s">
        <v>54</v>
      </c>
      <c r="B27" s="8" t="s">
        <v>59</v>
      </c>
      <c r="C27" s="16" t="s">
        <v>53</v>
      </c>
      <c r="D27" s="16" t="s">
        <v>56</v>
      </c>
      <c r="E27" s="24">
        <v>85.14</v>
      </c>
      <c r="F27" s="9">
        <v>44460</v>
      </c>
      <c r="G27" s="24">
        <v>1.4446666666666665</v>
      </c>
      <c r="H27" s="24">
        <v>39.807000000000002</v>
      </c>
      <c r="I27" s="23">
        <v>77.012</v>
      </c>
      <c r="J27" s="23">
        <v>95.302999999999997</v>
      </c>
      <c r="K27" s="23">
        <v>83.105999999999995</v>
      </c>
      <c r="L27" s="23">
        <v>85.426400000000001</v>
      </c>
      <c r="M27" s="23">
        <v>81.633899999999997</v>
      </c>
      <c r="N27" s="23">
        <v>33.916499999999999</v>
      </c>
      <c r="O27" s="23">
        <v>20.425699999999999</v>
      </c>
    </row>
    <row r="28" spans="1:23" x14ac:dyDescent="0.2">
      <c r="A28" s="8" t="s">
        <v>54</v>
      </c>
      <c r="B28" s="8" t="s">
        <v>60</v>
      </c>
      <c r="C28" s="16" t="s">
        <v>57</v>
      </c>
      <c r="D28" s="16" t="s">
        <v>56</v>
      </c>
      <c r="E28" s="24">
        <v>80.546999999999997</v>
      </c>
      <c r="F28" s="9">
        <v>44460.33</v>
      </c>
      <c r="G28" s="24">
        <v>2</v>
      </c>
      <c r="H28" s="24">
        <v>38.448</v>
      </c>
      <c r="I28" s="23">
        <v>69.998000000000005</v>
      </c>
      <c r="J28" s="23">
        <v>89.953999999999994</v>
      </c>
      <c r="K28" s="23">
        <v>81.688000000000002</v>
      </c>
      <c r="L28" s="23"/>
      <c r="M28" s="23"/>
      <c r="N28" s="23">
        <v>34.146700000000003</v>
      </c>
      <c r="O28" s="23">
        <v>20.307099999999998</v>
      </c>
      <c r="R28" s="31" t="s">
        <v>200</v>
      </c>
      <c r="S28" s="31"/>
      <c r="T28" s="52"/>
      <c r="U28" s="52"/>
      <c r="V28" s="52"/>
      <c r="W28" s="5"/>
    </row>
    <row r="29" spans="1:23" x14ac:dyDescent="0.2">
      <c r="A29" s="8" t="s">
        <v>54</v>
      </c>
      <c r="B29" s="8" t="s">
        <v>61</v>
      </c>
      <c r="C29" s="16" t="s">
        <v>30</v>
      </c>
      <c r="D29" s="16" t="s">
        <v>56</v>
      </c>
      <c r="E29" s="24">
        <v>79.906000000000006</v>
      </c>
      <c r="F29" s="9">
        <v>44459.33</v>
      </c>
      <c r="G29" s="24">
        <v>1.3333333333333333</v>
      </c>
      <c r="H29" s="24">
        <v>40.628</v>
      </c>
      <c r="I29" s="23">
        <v>73.376000000000005</v>
      </c>
      <c r="J29" s="23">
        <v>87.765000000000001</v>
      </c>
      <c r="K29" s="23">
        <v>78.578000000000003</v>
      </c>
      <c r="L29" s="23"/>
      <c r="M29" s="23"/>
      <c r="N29" s="23">
        <v>34.095799999999997</v>
      </c>
      <c r="O29" s="23">
        <v>21.0215</v>
      </c>
      <c r="R29" s="53" t="s">
        <v>201</v>
      </c>
      <c r="S29" s="53"/>
      <c r="T29" s="47">
        <v>3.7</v>
      </c>
      <c r="U29" s="47">
        <v>2.8</v>
      </c>
      <c r="V29" s="47">
        <v>1.9</v>
      </c>
    </row>
    <row r="30" spans="1:23" x14ac:dyDescent="0.2">
      <c r="A30" s="8" t="s">
        <v>62</v>
      </c>
      <c r="B30" s="8" t="s">
        <v>63</v>
      </c>
      <c r="C30" s="16" t="s">
        <v>64</v>
      </c>
      <c r="D30" s="16" t="s">
        <v>56</v>
      </c>
      <c r="E30" s="20">
        <v>84.54</v>
      </c>
      <c r="F30" s="9">
        <v>44459.67</v>
      </c>
      <c r="G30" s="20">
        <v>1.6666666666666667</v>
      </c>
      <c r="H30" s="20">
        <v>39.335000000000001</v>
      </c>
      <c r="I30" s="23">
        <v>77.671999999999997</v>
      </c>
      <c r="J30" s="7">
        <v>92.57</v>
      </c>
      <c r="K30" s="7">
        <v>83.376999999999995</v>
      </c>
      <c r="N30" s="7">
        <v>34.106000000000002</v>
      </c>
      <c r="O30" s="7">
        <v>20.474399999999999</v>
      </c>
      <c r="R30" s="53" t="s">
        <v>202</v>
      </c>
      <c r="S30" s="53"/>
      <c r="T30" s="47">
        <v>4.8</v>
      </c>
      <c r="U30" s="47">
        <v>4.8</v>
      </c>
      <c r="V30" s="47">
        <v>3.6</v>
      </c>
      <c r="W30" s="38"/>
    </row>
    <row r="31" spans="1:23" x14ac:dyDescent="0.2">
      <c r="A31" s="8" t="s">
        <v>65</v>
      </c>
      <c r="B31" s="8" t="s">
        <v>66</v>
      </c>
      <c r="C31" s="16" t="s">
        <v>36</v>
      </c>
      <c r="D31" s="16" t="s">
        <v>67</v>
      </c>
      <c r="E31" s="20">
        <v>78.566999999999993</v>
      </c>
      <c r="F31" s="9">
        <v>44453</v>
      </c>
      <c r="G31" s="20">
        <v>1.5556666666666665</v>
      </c>
      <c r="H31" s="20">
        <v>36.625</v>
      </c>
      <c r="I31" s="23">
        <v>73.191000000000003</v>
      </c>
      <c r="J31" s="7">
        <v>83.653000000000006</v>
      </c>
      <c r="K31" s="7">
        <v>78.856999999999999</v>
      </c>
      <c r="N31" s="7">
        <v>34.7956</v>
      </c>
      <c r="O31" s="7">
        <v>20.803699999999999</v>
      </c>
      <c r="R31" s="53" t="s">
        <v>203</v>
      </c>
      <c r="S31" s="53"/>
      <c r="T31" s="47">
        <v>7.5</v>
      </c>
      <c r="U31" s="47">
        <v>6.4</v>
      </c>
      <c r="V31" s="47">
        <v>7.8</v>
      </c>
    </row>
    <row r="32" spans="1:23" x14ac:dyDescent="0.2">
      <c r="A32" s="8" t="s">
        <v>65</v>
      </c>
      <c r="B32" s="8" t="s">
        <v>68</v>
      </c>
      <c r="C32" s="16" t="s">
        <v>36</v>
      </c>
      <c r="D32" s="16" t="s">
        <v>67</v>
      </c>
      <c r="E32" s="20">
        <v>71.361000000000004</v>
      </c>
      <c r="F32" s="9">
        <v>44458.33</v>
      </c>
      <c r="G32" s="20">
        <v>2.8889999999999998</v>
      </c>
      <c r="H32" s="20">
        <v>38.43</v>
      </c>
      <c r="I32" s="23">
        <v>65.531000000000006</v>
      </c>
      <c r="J32" s="7">
        <v>78.176000000000002</v>
      </c>
      <c r="K32" s="7">
        <v>70.376000000000005</v>
      </c>
      <c r="N32" s="7">
        <v>36.651200000000003</v>
      </c>
      <c r="O32" s="7">
        <v>18.242699999999999</v>
      </c>
      <c r="R32" s="53" t="s">
        <v>204</v>
      </c>
      <c r="S32" s="53"/>
      <c r="T32" s="47">
        <v>5.7</v>
      </c>
      <c r="U32" s="47">
        <v>6.4</v>
      </c>
      <c r="V32" s="47">
        <v>4.2</v>
      </c>
      <c r="W32" s="28"/>
    </row>
    <row r="33" spans="1:23" x14ac:dyDescent="0.2">
      <c r="A33" s="8" t="s">
        <v>65</v>
      </c>
      <c r="B33" s="8" t="s">
        <v>69</v>
      </c>
      <c r="C33" s="16" t="s">
        <v>36</v>
      </c>
      <c r="D33" s="16" t="s">
        <v>67</v>
      </c>
      <c r="E33" s="20">
        <v>79.174000000000007</v>
      </c>
      <c r="F33" s="9">
        <v>44456.67</v>
      </c>
      <c r="G33" s="20">
        <v>1</v>
      </c>
      <c r="H33" s="20">
        <v>35.860999999999997</v>
      </c>
      <c r="I33" s="23">
        <v>71.286000000000001</v>
      </c>
      <c r="J33" s="7">
        <v>87.088999999999999</v>
      </c>
      <c r="K33" s="7">
        <v>79.146000000000001</v>
      </c>
      <c r="N33" s="7">
        <v>33.913899999999998</v>
      </c>
      <c r="O33" s="7">
        <v>20.4801</v>
      </c>
      <c r="R33" s="53" t="s">
        <v>205</v>
      </c>
      <c r="S33" s="53"/>
      <c r="T33" s="47">
        <v>1.8</v>
      </c>
      <c r="U33" s="47">
        <v>7.3</v>
      </c>
      <c r="V33" s="47">
        <v>2</v>
      </c>
      <c r="W33" s="35"/>
    </row>
    <row r="34" spans="1:23" x14ac:dyDescent="0.2">
      <c r="A34" s="8" t="s">
        <v>70</v>
      </c>
      <c r="B34" s="8" t="s">
        <v>71</v>
      </c>
      <c r="C34" s="16" t="s">
        <v>53</v>
      </c>
      <c r="D34" s="16" t="s">
        <v>31</v>
      </c>
      <c r="E34" s="20">
        <v>73.944999999999993</v>
      </c>
      <c r="F34" s="9">
        <v>44450.67</v>
      </c>
      <c r="G34" s="20">
        <v>1</v>
      </c>
      <c r="H34" s="20">
        <v>34.103000000000002</v>
      </c>
      <c r="I34" s="23">
        <v>65.406000000000006</v>
      </c>
      <c r="J34" s="7">
        <v>82.691999999999993</v>
      </c>
      <c r="K34" s="7">
        <v>73.738</v>
      </c>
      <c r="N34" s="7">
        <v>34.605899999999998</v>
      </c>
      <c r="O34" s="7">
        <v>19.641200000000001</v>
      </c>
      <c r="R34" s="54" t="s">
        <v>206</v>
      </c>
      <c r="S34" s="54"/>
      <c r="T34" s="55">
        <v>1</v>
      </c>
      <c r="U34" s="55">
        <v>1.8</v>
      </c>
      <c r="V34" s="55">
        <v>3</v>
      </c>
      <c r="W34" s="35"/>
    </row>
    <row r="35" spans="1:23" x14ac:dyDescent="0.2">
      <c r="A35" s="8" t="s">
        <v>70</v>
      </c>
      <c r="B35" s="8" t="s">
        <v>72</v>
      </c>
      <c r="C35" s="16" t="s">
        <v>53</v>
      </c>
      <c r="D35" s="16" t="s">
        <v>31</v>
      </c>
      <c r="E35" s="20">
        <v>82.450999999999993</v>
      </c>
      <c r="F35" s="9">
        <v>44459</v>
      </c>
      <c r="G35" s="20">
        <v>3.0003333333333333</v>
      </c>
      <c r="H35" s="20">
        <v>37.029000000000003</v>
      </c>
      <c r="I35" s="23">
        <v>75.397000000000006</v>
      </c>
      <c r="J35" s="7">
        <v>88.162000000000006</v>
      </c>
      <c r="K35" s="7">
        <v>83.795000000000002</v>
      </c>
      <c r="L35" s="7">
        <v>83.307900000000004</v>
      </c>
      <c r="N35" s="7">
        <v>34.342199999999998</v>
      </c>
      <c r="O35" s="7">
        <v>20.271899999999999</v>
      </c>
      <c r="R35" s="53" t="s">
        <v>207</v>
      </c>
      <c r="S35" s="53"/>
      <c r="T35" s="47">
        <f>SUM(T29:T34)</f>
        <v>24.5</v>
      </c>
      <c r="U35" s="47">
        <f>SUM(U29:U34)</f>
        <v>29.5</v>
      </c>
      <c r="V35" s="47">
        <f>SUM(V29:V34)</f>
        <v>22.5</v>
      </c>
    </row>
    <row r="36" spans="1:23" x14ac:dyDescent="0.2">
      <c r="A36" s="8" t="s">
        <v>73</v>
      </c>
      <c r="B36" s="8" t="s">
        <v>74</v>
      </c>
      <c r="C36" s="16" t="s">
        <v>53</v>
      </c>
      <c r="D36" s="16" t="s">
        <v>31</v>
      </c>
      <c r="E36" s="20">
        <v>75.622</v>
      </c>
      <c r="F36" s="9">
        <v>44453.67</v>
      </c>
      <c r="G36" s="20">
        <v>2.8889999999999998</v>
      </c>
      <c r="H36" s="20">
        <v>37.496000000000002</v>
      </c>
      <c r="I36" s="23">
        <v>66.881</v>
      </c>
      <c r="J36" s="7">
        <v>83.864000000000004</v>
      </c>
      <c r="K36" s="7">
        <v>76.122</v>
      </c>
      <c r="N36" s="7">
        <v>35.047400000000003</v>
      </c>
      <c r="O36" s="7">
        <v>20.278500000000001</v>
      </c>
      <c r="R36" s="40"/>
      <c r="S36" s="40"/>
      <c r="T36" s="39"/>
      <c r="U36" s="42"/>
      <c r="V36" s="39"/>
    </row>
    <row r="37" spans="1:23" x14ac:dyDescent="0.2">
      <c r="A37" s="8" t="s">
        <v>73</v>
      </c>
      <c r="B37" s="8" t="s">
        <v>75</v>
      </c>
      <c r="C37" s="16" t="s">
        <v>53</v>
      </c>
      <c r="D37" s="16" t="s">
        <v>31</v>
      </c>
      <c r="E37" s="18">
        <v>75.474999999999994</v>
      </c>
      <c r="F37" s="9">
        <v>44455.33</v>
      </c>
      <c r="G37" s="18">
        <v>1.8886666666666667</v>
      </c>
      <c r="H37" s="18">
        <v>37.628</v>
      </c>
      <c r="I37" s="23">
        <v>65.915000000000006</v>
      </c>
      <c r="J37" s="7">
        <v>82.623999999999995</v>
      </c>
      <c r="K37" s="7">
        <v>77.887</v>
      </c>
      <c r="N37" s="7">
        <v>35.5062</v>
      </c>
      <c r="O37" s="7">
        <v>19.677499999999998</v>
      </c>
      <c r="R37" s="43"/>
      <c r="S37" s="40"/>
      <c r="T37" s="41"/>
      <c r="U37" s="34"/>
      <c r="V37" s="41"/>
      <c r="W37" s="34"/>
    </row>
    <row r="38" spans="1:23" x14ac:dyDescent="0.2">
      <c r="A38" s="8" t="s">
        <v>73</v>
      </c>
      <c r="B38" s="8" t="s">
        <v>76</v>
      </c>
      <c r="C38" s="16" t="s">
        <v>53</v>
      </c>
      <c r="D38" s="16" t="s">
        <v>31</v>
      </c>
      <c r="E38" s="18">
        <v>80.921000000000006</v>
      </c>
      <c r="F38" s="9">
        <v>44460.33</v>
      </c>
      <c r="G38" s="18">
        <v>2.778</v>
      </c>
      <c r="H38" s="18">
        <v>36.173000000000002</v>
      </c>
      <c r="I38" s="23">
        <v>73.119</v>
      </c>
      <c r="J38" s="7">
        <v>88.927000000000007</v>
      </c>
      <c r="K38" s="7">
        <v>80.715999999999994</v>
      </c>
      <c r="L38" s="7">
        <v>81.566800000000001</v>
      </c>
      <c r="N38" s="7">
        <v>34.557600000000001</v>
      </c>
      <c r="O38" s="7">
        <v>20.254899999999999</v>
      </c>
      <c r="R38" s="40"/>
      <c r="S38" s="40"/>
      <c r="T38" s="42"/>
      <c r="U38" s="42"/>
      <c r="V38" s="42"/>
    </row>
    <row r="39" spans="1:23" x14ac:dyDescent="0.2">
      <c r="A39" s="8" t="s">
        <v>73</v>
      </c>
      <c r="B39" s="8" t="s">
        <v>77</v>
      </c>
      <c r="C39" s="16" t="s">
        <v>53</v>
      </c>
      <c r="D39" s="16" t="s">
        <v>31</v>
      </c>
      <c r="E39" s="18">
        <v>81.784999999999997</v>
      </c>
      <c r="F39" s="9">
        <v>44462.67</v>
      </c>
      <c r="G39" s="18">
        <v>1.8886666666666667</v>
      </c>
      <c r="H39" s="18">
        <v>40.749000000000002</v>
      </c>
      <c r="I39" s="23">
        <v>77.304000000000002</v>
      </c>
      <c r="J39" s="7">
        <v>84.611999999999995</v>
      </c>
      <c r="K39" s="7">
        <v>83.438000000000002</v>
      </c>
      <c r="L39" s="7">
        <v>82.287300000000002</v>
      </c>
      <c r="N39" s="7">
        <v>34.011699999999998</v>
      </c>
      <c r="O39" s="7">
        <v>20.651199999999999</v>
      </c>
      <c r="R39" s="40"/>
      <c r="S39" s="40"/>
      <c r="T39" s="39"/>
      <c r="U39" s="39"/>
      <c r="V39" s="39"/>
      <c r="W39" s="28"/>
    </row>
    <row r="40" spans="1:23" x14ac:dyDescent="0.2">
      <c r="A40" s="8" t="s">
        <v>73</v>
      </c>
      <c r="B40" s="8" t="s">
        <v>78</v>
      </c>
      <c r="C40" s="16" t="s">
        <v>53</v>
      </c>
      <c r="D40" s="16" t="s">
        <v>31</v>
      </c>
      <c r="E40" s="18">
        <v>81.001999999999995</v>
      </c>
      <c r="F40" s="9">
        <v>44461</v>
      </c>
      <c r="G40" s="18">
        <v>2.4443333333333332</v>
      </c>
      <c r="H40" s="18">
        <v>39.683999999999997</v>
      </c>
      <c r="I40" s="23">
        <v>70.451999999999998</v>
      </c>
      <c r="J40" s="7">
        <v>88.680999999999997</v>
      </c>
      <c r="K40" s="7">
        <v>83.872</v>
      </c>
      <c r="N40" s="7">
        <v>34.6479</v>
      </c>
      <c r="O40" s="7">
        <v>20.320599999999999</v>
      </c>
      <c r="R40" s="40"/>
      <c r="S40" s="40"/>
      <c r="T40" s="39"/>
      <c r="U40" s="39"/>
      <c r="V40" s="41"/>
      <c r="W40" s="6"/>
    </row>
    <row r="41" spans="1:23" x14ac:dyDescent="0.2">
      <c r="A41" s="8" t="s">
        <v>79</v>
      </c>
      <c r="B41" s="8" t="s">
        <v>80</v>
      </c>
      <c r="C41" s="16" t="s">
        <v>53</v>
      </c>
      <c r="D41" s="16" t="s">
        <v>31</v>
      </c>
      <c r="E41" s="18">
        <v>78.658000000000001</v>
      </c>
      <c r="F41" s="9">
        <v>44451.33</v>
      </c>
      <c r="G41" s="18">
        <v>1.889</v>
      </c>
      <c r="H41" s="18">
        <v>34.850999999999999</v>
      </c>
      <c r="I41" s="23">
        <v>72.37</v>
      </c>
      <c r="J41" s="7">
        <v>82.777000000000001</v>
      </c>
      <c r="K41" s="7">
        <v>80.828000000000003</v>
      </c>
      <c r="N41" s="7">
        <v>34.904499999999999</v>
      </c>
      <c r="O41" s="7">
        <v>19.974799999999998</v>
      </c>
      <c r="R41" s="44"/>
      <c r="S41" s="40"/>
      <c r="T41" s="39"/>
      <c r="U41" s="34"/>
      <c r="V41" s="41"/>
      <c r="W41" s="34"/>
    </row>
    <row r="42" spans="1:23" x14ac:dyDescent="0.2">
      <c r="A42" s="8" t="s">
        <v>79</v>
      </c>
      <c r="B42" s="8" t="s">
        <v>81</v>
      </c>
      <c r="C42" s="16" t="s">
        <v>82</v>
      </c>
      <c r="D42" s="16" t="s">
        <v>31</v>
      </c>
      <c r="E42" s="18">
        <v>81.58</v>
      </c>
      <c r="F42" s="9">
        <v>44452.67</v>
      </c>
      <c r="G42" s="18">
        <v>2.222</v>
      </c>
      <c r="H42" s="18">
        <v>39.168999999999997</v>
      </c>
      <c r="I42" s="23">
        <v>78.566999999999993</v>
      </c>
      <c r="J42" s="7">
        <v>87.027000000000001</v>
      </c>
      <c r="K42" s="7">
        <v>79.146000000000001</v>
      </c>
      <c r="N42" s="7">
        <v>34.443899999999999</v>
      </c>
      <c r="O42" s="7">
        <v>20.489000000000001</v>
      </c>
      <c r="R42" s="40"/>
      <c r="S42" s="40"/>
      <c r="T42" s="39"/>
      <c r="U42" s="39"/>
      <c r="V42" s="39"/>
      <c r="W42" s="6"/>
    </row>
    <row r="43" spans="1:23" x14ac:dyDescent="0.2">
      <c r="A43" s="8" t="s">
        <v>79</v>
      </c>
      <c r="B43" s="8" t="s">
        <v>83</v>
      </c>
      <c r="C43" s="16" t="s">
        <v>53</v>
      </c>
      <c r="D43" s="16" t="s">
        <v>31</v>
      </c>
      <c r="E43" s="18">
        <v>82.716999999999999</v>
      </c>
      <c r="F43" s="9">
        <v>44457.67</v>
      </c>
      <c r="G43" s="18">
        <v>2.7776666666666667</v>
      </c>
      <c r="H43" s="18">
        <v>37.729999999999997</v>
      </c>
      <c r="I43" s="23">
        <v>72.305999999999997</v>
      </c>
      <c r="J43" s="7">
        <v>87.412000000000006</v>
      </c>
      <c r="K43" s="7">
        <v>88.433999999999997</v>
      </c>
      <c r="N43" s="7">
        <v>35.5916</v>
      </c>
      <c r="O43" s="7">
        <v>19.643799999999999</v>
      </c>
      <c r="R43" s="40"/>
      <c r="S43" s="40"/>
      <c r="T43" s="39"/>
      <c r="U43" s="39"/>
      <c r="V43" s="39"/>
      <c r="W43" s="6"/>
    </row>
    <row r="44" spans="1:23" x14ac:dyDescent="0.2">
      <c r="A44" s="8" t="s">
        <v>79</v>
      </c>
      <c r="B44" s="8" t="s">
        <v>84</v>
      </c>
      <c r="C44" s="16" t="s">
        <v>82</v>
      </c>
      <c r="D44" s="16" t="s">
        <v>31</v>
      </c>
      <c r="E44" s="18">
        <v>80.825000000000003</v>
      </c>
      <c r="F44" s="9">
        <v>44457</v>
      </c>
      <c r="G44" s="18">
        <v>3.6666666666666665</v>
      </c>
      <c r="H44" s="18">
        <v>42.401000000000003</v>
      </c>
      <c r="I44" s="23">
        <v>82.441000000000003</v>
      </c>
      <c r="J44" s="7">
        <v>83.234999999999999</v>
      </c>
      <c r="K44" s="7">
        <v>76.798000000000002</v>
      </c>
      <c r="L44" s="7">
        <v>79.196100000000001</v>
      </c>
      <c r="N44" s="7">
        <v>34.824399999999997</v>
      </c>
      <c r="O44" s="7">
        <v>20.569600000000001</v>
      </c>
      <c r="R44" s="40"/>
      <c r="S44" s="45"/>
      <c r="T44" s="41"/>
      <c r="U44" s="41"/>
      <c r="V44" s="41"/>
      <c r="W44" s="28"/>
    </row>
    <row r="45" spans="1:23" x14ac:dyDescent="0.2">
      <c r="A45" s="8" t="s">
        <v>79</v>
      </c>
      <c r="B45" s="8" t="s">
        <v>85</v>
      </c>
      <c r="C45" s="16" t="s">
        <v>53</v>
      </c>
      <c r="D45" s="16" t="s">
        <v>31</v>
      </c>
      <c r="E45" s="18">
        <v>85.206999999999994</v>
      </c>
      <c r="F45" s="9">
        <v>44459.67</v>
      </c>
      <c r="G45" s="18">
        <v>2.4446666666666665</v>
      </c>
      <c r="H45" s="18">
        <v>39.052999999999997</v>
      </c>
      <c r="I45" s="23">
        <v>72.909000000000006</v>
      </c>
      <c r="J45" s="7">
        <v>93.003</v>
      </c>
      <c r="K45" s="7">
        <v>89.71</v>
      </c>
      <c r="N45" s="7">
        <v>35.481299999999997</v>
      </c>
      <c r="O45" s="7">
        <v>19.445</v>
      </c>
      <c r="R45" s="40"/>
      <c r="S45" s="45"/>
      <c r="T45" s="41"/>
      <c r="U45" s="41"/>
      <c r="V45" s="41"/>
      <c r="W45" s="28"/>
    </row>
    <row r="46" spans="1:23" x14ac:dyDescent="0.2">
      <c r="A46" s="8" t="s">
        <v>79</v>
      </c>
      <c r="B46" s="8" t="s">
        <v>86</v>
      </c>
      <c r="C46" s="16" t="s">
        <v>53</v>
      </c>
      <c r="D46" s="16" t="s">
        <v>31</v>
      </c>
      <c r="E46" s="18">
        <v>80.069000000000003</v>
      </c>
      <c r="F46" s="9">
        <v>44462</v>
      </c>
      <c r="G46" s="18">
        <v>2.4446666666666665</v>
      </c>
      <c r="H46" s="18">
        <v>42.341999999999999</v>
      </c>
      <c r="I46" s="23">
        <v>76.168000000000006</v>
      </c>
      <c r="J46" s="7">
        <v>83.081999999999994</v>
      </c>
      <c r="K46" s="7">
        <v>80.956000000000003</v>
      </c>
      <c r="N46" s="7">
        <v>34.110399999999998</v>
      </c>
      <c r="O46" s="7">
        <v>20.521699999999999</v>
      </c>
    </row>
    <row r="47" spans="1:23" x14ac:dyDescent="0.2">
      <c r="A47" s="8" t="s">
        <v>79</v>
      </c>
      <c r="B47" s="8" t="s">
        <v>87</v>
      </c>
      <c r="C47" s="16" t="s">
        <v>82</v>
      </c>
      <c r="D47" s="16" t="s">
        <v>31</v>
      </c>
      <c r="E47" s="18">
        <v>80.132000000000005</v>
      </c>
      <c r="F47" s="9">
        <v>44457.33</v>
      </c>
      <c r="G47" s="18">
        <v>1.7776666666666667</v>
      </c>
      <c r="H47" s="18">
        <v>34.835000000000001</v>
      </c>
      <c r="I47" s="23">
        <v>74.503</v>
      </c>
      <c r="J47" s="7">
        <v>82.92</v>
      </c>
      <c r="K47" s="7">
        <v>82.974000000000004</v>
      </c>
      <c r="N47" s="7">
        <v>34.699399999999997</v>
      </c>
      <c r="O47" s="7">
        <v>20.770299999999999</v>
      </c>
    </row>
    <row r="48" spans="1:23" x14ac:dyDescent="0.2">
      <c r="A48" s="8" t="s">
        <v>79</v>
      </c>
      <c r="B48" s="8" t="s">
        <v>88</v>
      </c>
      <c r="C48" s="16" t="s">
        <v>53</v>
      </c>
      <c r="D48" s="16" t="s">
        <v>31</v>
      </c>
      <c r="E48" s="18">
        <v>83.248000000000005</v>
      </c>
      <c r="F48" s="9">
        <v>44461</v>
      </c>
      <c r="G48" s="18">
        <v>1.6666666666666667</v>
      </c>
      <c r="H48" s="18">
        <v>39.462000000000003</v>
      </c>
      <c r="I48" s="23">
        <v>75.076999999999998</v>
      </c>
      <c r="J48" s="7">
        <v>93.090999999999994</v>
      </c>
      <c r="K48" s="7">
        <v>81.576999999999998</v>
      </c>
      <c r="N48" s="7">
        <v>34.679600000000001</v>
      </c>
      <c r="O48" s="7">
        <v>20.4361</v>
      </c>
    </row>
    <row r="49" spans="1:15" x14ac:dyDescent="0.2">
      <c r="A49" s="8" t="s">
        <v>89</v>
      </c>
      <c r="B49" s="8" t="s">
        <v>90</v>
      </c>
      <c r="C49" s="16" t="s">
        <v>36</v>
      </c>
      <c r="D49" s="16" t="s">
        <v>91</v>
      </c>
      <c r="E49" s="18">
        <v>63.920999999999999</v>
      </c>
      <c r="F49" s="9">
        <v>44452.67</v>
      </c>
      <c r="G49" s="18">
        <v>5.7776666666666658</v>
      </c>
      <c r="H49" s="18">
        <v>47.497</v>
      </c>
      <c r="I49" s="23">
        <v>59.795999999999999</v>
      </c>
      <c r="J49" s="7">
        <v>66.998999999999995</v>
      </c>
      <c r="K49" s="7">
        <v>64.968000000000004</v>
      </c>
      <c r="L49" s="7">
        <v>63.949800000000003</v>
      </c>
      <c r="M49" s="7">
        <v>62.205500000000001</v>
      </c>
      <c r="N49" s="7">
        <v>35.597999999999999</v>
      </c>
      <c r="O49" s="7">
        <v>19.782399999999999</v>
      </c>
    </row>
    <row r="50" spans="1:15" x14ac:dyDescent="0.2">
      <c r="A50" s="8" t="s">
        <v>92</v>
      </c>
      <c r="B50" s="8" t="s">
        <v>93</v>
      </c>
      <c r="C50" s="16" t="s">
        <v>30</v>
      </c>
      <c r="D50" s="16" t="s">
        <v>50</v>
      </c>
      <c r="E50" s="18">
        <v>82.361999999999995</v>
      </c>
      <c r="F50" s="9">
        <v>44456.33</v>
      </c>
      <c r="G50" s="18">
        <v>0.88866666666666683</v>
      </c>
      <c r="H50" s="18">
        <v>37.106000000000002</v>
      </c>
      <c r="I50" s="23">
        <v>75.918000000000006</v>
      </c>
      <c r="J50" s="7">
        <v>90.403999999999996</v>
      </c>
      <c r="K50" s="7">
        <v>80.763000000000005</v>
      </c>
      <c r="N50" s="7">
        <v>34.862299999999998</v>
      </c>
      <c r="O50" s="7">
        <v>19.7117</v>
      </c>
    </row>
    <row r="51" spans="1:15" x14ac:dyDescent="0.2">
      <c r="A51" s="8" t="s">
        <v>92</v>
      </c>
      <c r="B51" s="8" t="s">
        <v>94</v>
      </c>
      <c r="C51" s="16" t="s">
        <v>30</v>
      </c>
      <c r="D51" s="16" t="s">
        <v>50</v>
      </c>
      <c r="E51" s="18">
        <v>80.552000000000007</v>
      </c>
      <c r="F51" s="9">
        <v>44460</v>
      </c>
      <c r="G51" s="18">
        <v>1</v>
      </c>
      <c r="H51" s="18">
        <v>37.220999999999997</v>
      </c>
      <c r="I51" s="23">
        <v>75.616</v>
      </c>
      <c r="J51" s="7">
        <v>82.090999999999994</v>
      </c>
      <c r="K51" s="7">
        <v>83.95</v>
      </c>
      <c r="N51" s="7">
        <v>34.395800000000001</v>
      </c>
      <c r="O51" s="7">
        <v>20.165400000000002</v>
      </c>
    </row>
    <row r="52" spans="1:15" x14ac:dyDescent="0.2">
      <c r="A52" s="8" t="s">
        <v>95</v>
      </c>
      <c r="B52" s="8" t="s">
        <v>96</v>
      </c>
      <c r="C52" s="16" t="s">
        <v>53</v>
      </c>
      <c r="D52" s="16" t="s">
        <v>31</v>
      </c>
      <c r="E52" s="18">
        <v>82.616</v>
      </c>
      <c r="F52" s="9">
        <v>44452.67</v>
      </c>
      <c r="G52" s="18">
        <v>1.2220000000000002</v>
      </c>
      <c r="H52" s="18">
        <v>34.051000000000002</v>
      </c>
      <c r="I52" s="23">
        <v>71.003</v>
      </c>
      <c r="J52" s="7">
        <v>90.537999999999997</v>
      </c>
      <c r="K52" s="7">
        <v>86.307000000000002</v>
      </c>
      <c r="N52" s="7">
        <v>34.712400000000002</v>
      </c>
      <c r="O52" s="7">
        <v>20.3445</v>
      </c>
    </row>
    <row r="53" spans="1:15" x14ac:dyDescent="0.2">
      <c r="A53" s="8" t="s">
        <v>95</v>
      </c>
      <c r="B53" s="8" t="s">
        <v>97</v>
      </c>
      <c r="C53" s="16" t="s">
        <v>30</v>
      </c>
      <c r="D53" s="16" t="s">
        <v>31</v>
      </c>
      <c r="E53" s="18">
        <v>82.284000000000006</v>
      </c>
      <c r="F53" s="9">
        <v>44455.67</v>
      </c>
      <c r="G53" s="18">
        <v>2.7776666666666667</v>
      </c>
      <c r="H53" s="18">
        <v>38.566000000000003</v>
      </c>
      <c r="I53" s="23">
        <v>76.89</v>
      </c>
      <c r="J53" s="7">
        <v>94.212999999999994</v>
      </c>
      <c r="K53" s="7">
        <v>75.748000000000005</v>
      </c>
      <c r="N53" s="7">
        <v>37.129800000000003</v>
      </c>
      <c r="O53" s="7">
        <v>18.570399999999999</v>
      </c>
    </row>
    <row r="54" spans="1:15" x14ac:dyDescent="0.2">
      <c r="A54" s="8" t="s">
        <v>95</v>
      </c>
      <c r="B54" s="8" t="s">
        <v>98</v>
      </c>
      <c r="C54" s="16" t="s">
        <v>30</v>
      </c>
      <c r="D54" s="16" t="s">
        <v>31</v>
      </c>
      <c r="E54" s="18">
        <v>81.557000000000002</v>
      </c>
      <c r="F54" s="9">
        <v>44458.67</v>
      </c>
      <c r="G54" s="18">
        <v>1.7779999999999998</v>
      </c>
      <c r="H54" s="18">
        <v>36.584000000000003</v>
      </c>
      <c r="I54" s="23">
        <v>70.281000000000006</v>
      </c>
      <c r="J54" s="7">
        <v>91.894999999999996</v>
      </c>
      <c r="K54" s="7">
        <v>82.494</v>
      </c>
      <c r="N54" s="7">
        <v>35.119999999999997</v>
      </c>
      <c r="O54" s="7">
        <v>19.502500000000001</v>
      </c>
    </row>
    <row r="55" spans="1:15" x14ac:dyDescent="0.2">
      <c r="A55" s="8" t="s">
        <v>99</v>
      </c>
      <c r="B55" s="8" t="s">
        <v>100</v>
      </c>
      <c r="C55" s="16" t="s">
        <v>53</v>
      </c>
      <c r="D55" s="16" t="s">
        <v>31</v>
      </c>
      <c r="E55" s="18">
        <v>75.346999999999994</v>
      </c>
      <c r="F55" s="9">
        <v>44455.33</v>
      </c>
      <c r="G55" s="18">
        <v>1.111</v>
      </c>
      <c r="H55" s="18">
        <v>37.167000000000002</v>
      </c>
      <c r="I55" s="23">
        <v>65.712999999999994</v>
      </c>
      <c r="J55" s="7">
        <v>79.953000000000003</v>
      </c>
      <c r="K55" s="7">
        <v>80.376000000000005</v>
      </c>
      <c r="N55" s="7">
        <v>34.270499999999998</v>
      </c>
      <c r="O55" s="7">
        <v>20.7044</v>
      </c>
    </row>
    <row r="56" spans="1:15" x14ac:dyDescent="0.2">
      <c r="A56" s="8" t="s">
        <v>99</v>
      </c>
      <c r="B56" s="8" t="s">
        <v>101</v>
      </c>
      <c r="C56" s="16" t="s">
        <v>53</v>
      </c>
      <c r="D56" s="16" t="s">
        <v>31</v>
      </c>
      <c r="E56" s="22">
        <v>78.481999999999999</v>
      </c>
      <c r="F56" s="9">
        <v>44460.33</v>
      </c>
      <c r="G56" s="22">
        <v>2.1110000000000002</v>
      </c>
      <c r="H56" s="22">
        <v>37.991</v>
      </c>
      <c r="I56" s="23">
        <v>66.778999999999996</v>
      </c>
      <c r="J56" s="7">
        <v>86.643000000000001</v>
      </c>
      <c r="K56" s="7">
        <v>82.022999999999996</v>
      </c>
      <c r="N56" s="7">
        <v>35.6021</v>
      </c>
      <c r="O56" s="7">
        <v>19.409500000000001</v>
      </c>
    </row>
    <row r="57" spans="1:15" x14ac:dyDescent="0.2">
      <c r="A57" s="8"/>
      <c r="B57" s="8"/>
      <c r="F57" s="5"/>
      <c r="H57" s="18"/>
      <c r="I57" s="23"/>
    </row>
    <row r="58" spans="1:15" x14ac:dyDescent="0.2">
      <c r="A58" s="8" t="s">
        <v>18</v>
      </c>
      <c r="B58" s="6" t="s">
        <v>11</v>
      </c>
      <c r="C58" s="16" t="s">
        <v>18</v>
      </c>
      <c r="D58" s="16" t="s">
        <v>18</v>
      </c>
      <c r="E58" s="18">
        <v>79.52131</v>
      </c>
      <c r="F58" s="9">
        <v>44457.527779999997</v>
      </c>
      <c r="G58" s="18">
        <v>2.06</v>
      </c>
      <c r="H58" s="18">
        <v>38.081020000000002</v>
      </c>
      <c r="I58" s="23">
        <v>72.53801</v>
      </c>
      <c r="J58" s="7">
        <v>86.086690000000004</v>
      </c>
      <c r="K58" s="7">
        <v>79.939239999999998</v>
      </c>
      <c r="N58" s="46">
        <v>34.827249999999999</v>
      </c>
      <c r="O58" s="46">
        <v>20.097180000000002</v>
      </c>
    </row>
    <row r="59" spans="1:15" x14ac:dyDescent="0.2">
      <c r="A59" s="8" t="s">
        <v>18</v>
      </c>
      <c r="B59" s="6" t="s">
        <v>12</v>
      </c>
      <c r="C59" s="16" t="s">
        <v>18</v>
      </c>
      <c r="D59" s="16" t="s">
        <v>18</v>
      </c>
      <c r="E59" s="18">
        <v>3.4500556955013968</v>
      </c>
      <c r="F59" s="5"/>
      <c r="G59" s="18">
        <v>0</v>
      </c>
      <c r="H59" s="18">
        <v>1.5168726853850731</v>
      </c>
      <c r="I59" s="23">
        <v>3.31142</v>
      </c>
      <c r="J59" s="7">
        <v>5.3128799999999998</v>
      </c>
      <c r="K59" s="7">
        <v>3.5322399999999998</v>
      </c>
      <c r="N59" s="46">
        <v>0.35320153778481339</v>
      </c>
      <c r="O59" s="46">
        <v>0.29231864886310688</v>
      </c>
    </row>
    <row r="60" spans="1:15" x14ac:dyDescent="0.2">
      <c r="A60" s="8" t="s">
        <v>18</v>
      </c>
      <c r="B60" s="6" t="s">
        <v>13</v>
      </c>
      <c r="C60" s="16" t="s">
        <v>18</v>
      </c>
      <c r="D60" s="16" t="s">
        <v>18</v>
      </c>
      <c r="E60" s="18">
        <v>7.9511271593800759</v>
      </c>
      <c r="F60" s="5"/>
      <c r="G60" s="18">
        <v>0</v>
      </c>
      <c r="H60" s="18">
        <v>7.3000395384129826</v>
      </c>
      <c r="I60" s="23">
        <v>4.8026999999999997</v>
      </c>
      <c r="J60" s="7">
        <v>6.4927799999999998</v>
      </c>
      <c r="K60" s="7">
        <v>4.6486499999999999</v>
      </c>
      <c r="N60" s="46">
        <v>1.858621452629541</v>
      </c>
      <c r="O60" s="46">
        <v>2.6656904485204502</v>
      </c>
    </row>
    <row r="61" spans="1:15" x14ac:dyDescent="0.2">
      <c r="A61" s="8"/>
      <c r="E61" s="21"/>
      <c r="F61" s="5"/>
      <c r="G61" s="21"/>
      <c r="H61" s="21"/>
      <c r="I61" s="23"/>
    </row>
    <row r="62" spans="1:15" x14ac:dyDescent="0.2">
      <c r="A62" s="4" t="s">
        <v>103</v>
      </c>
      <c r="I62" s="26"/>
      <c r="M62" s="18"/>
    </row>
    <row r="63" spans="1:15" x14ac:dyDescent="0.2">
      <c r="A63" s="8" t="s">
        <v>28</v>
      </c>
      <c r="B63" s="8" t="s">
        <v>104</v>
      </c>
      <c r="C63" s="16" t="s">
        <v>30</v>
      </c>
      <c r="D63" s="16" t="s">
        <v>31</v>
      </c>
      <c r="E63" s="18">
        <v>77.69</v>
      </c>
      <c r="F63" s="9">
        <v>44461</v>
      </c>
      <c r="G63" s="18">
        <v>2.0896666666666666</v>
      </c>
      <c r="H63" s="18">
        <v>41.430999999999997</v>
      </c>
      <c r="I63" s="23">
        <v>71.881</v>
      </c>
      <c r="J63" s="7">
        <v>84.522000000000006</v>
      </c>
      <c r="K63" s="7">
        <v>76.668000000000006</v>
      </c>
      <c r="N63" s="23">
        <v>36.681100000000001</v>
      </c>
      <c r="O63" s="23">
        <v>19.151900000000001</v>
      </c>
    </row>
    <row r="64" spans="1:15" x14ac:dyDescent="0.2">
      <c r="A64" s="8" t="s">
        <v>28</v>
      </c>
      <c r="B64" s="8" t="s">
        <v>105</v>
      </c>
      <c r="C64" s="16" t="s">
        <v>30</v>
      </c>
      <c r="D64" s="16" t="s">
        <v>31</v>
      </c>
      <c r="E64" s="18">
        <v>81.091999999999999</v>
      </c>
      <c r="F64" s="9">
        <v>44463.33</v>
      </c>
      <c r="G64" s="18">
        <v>1.9936666666666667</v>
      </c>
      <c r="H64" s="18">
        <v>41.454000000000001</v>
      </c>
      <c r="I64" s="23">
        <v>77.082999999999998</v>
      </c>
      <c r="J64" s="7">
        <v>80.98</v>
      </c>
      <c r="K64" s="7">
        <v>85.213999999999999</v>
      </c>
      <c r="N64" s="7">
        <v>34.354399999999998</v>
      </c>
      <c r="O64" s="7">
        <v>20.011900000000001</v>
      </c>
    </row>
    <row r="65" spans="1:15" x14ac:dyDescent="0.2">
      <c r="A65" s="8" t="s">
        <v>28</v>
      </c>
      <c r="B65" s="8" t="s">
        <v>106</v>
      </c>
      <c r="C65" s="16" t="s">
        <v>30</v>
      </c>
      <c r="D65" s="16" t="s">
        <v>31</v>
      </c>
      <c r="E65" s="18">
        <v>79.617999999999995</v>
      </c>
      <c r="F65" s="9">
        <v>44462.33</v>
      </c>
      <c r="G65" s="18">
        <v>1.9139999999999999</v>
      </c>
      <c r="H65" s="18">
        <v>43.862000000000002</v>
      </c>
      <c r="I65" s="23">
        <v>72.234999999999999</v>
      </c>
      <c r="J65" s="7">
        <v>87.525999999999996</v>
      </c>
      <c r="K65" s="7">
        <v>79.093000000000004</v>
      </c>
      <c r="N65" s="7">
        <v>34.637300000000003</v>
      </c>
      <c r="O65" s="7">
        <v>19.747</v>
      </c>
    </row>
    <row r="66" spans="1:15" x14ac:dyDescent="0.2">
      <c r="A66" s="8" t="s">
        <v>34</v>
      </c>
      <c r="B66" s="8" t="s">
        <v>107</v>
      </c>
      <c r="C66" s="16" t="s">
        <v>36</v>
      </c>
      <c r="D66" s="16" t="s">
        <v>31</v>
      </c>
      <c r="E66" s="20">
        <v>73.888999999999996</v>
      </c>
      <c r="F66" s="9">
        <v>44462</v>
      </c>
      <c r="G66" s="20">
        <v>4.4089999999999998</v>
      </c>
      <c r="H66" s="20">
        <v>44.881999999999998</v>
      </c>
      <c r="I66" s="23">
        <v>70.344999999999999</v>
      </c>
      <c r="J66" s="7">
        <v>79.695999999999998</v>
      </c>
      <c r="K66" s="7">
        <v>71.625</v>
      </c>
      <c r="N66" s="7">
        <v>37.440100000000001</v>
      </c>
      <c r="O66" s="7">
        <v>19.530899999999999</v>
      </c>
    </row>
    <row r="67" spans="1:15" x14ac:dyDescent="0.2">
      <c r="A67" s="8" t="s">
        <v>34</v>
      </c>
      <c r="B67" s="8" t="s">
        <v>108</v>
      </c>
      <c r="C67" s="16" t="s">
        <v>36</v>
      </c>
      <c r="D67" s="16" t="s">
        <v>31</v>
      </c>
      <c r="E67" s="20">
        <v>76.983999999999995</v>
      </c>
      <c r="F67" s="9">
        <v>44457</v>
      </c>
      <c r="G67" s="20">
        <v>1.5556666666666665</v>
      </c>
      <c r="H67" s="20">
        <v>35.911999999999999</v>
      </c>
      <c r="I67" s="23">
        <v>69.421000000000006</v>
      </c>
      <c r="J67" s="7">
        <v>81.031000000000006</v>
      </c>
      <c r="K67" s="7">
        <v>80.5</v>
      </c>
      <c r="L67" s="7">
        <v>78.144800000000004</v>
      </c>
      <c r="M67" s="7">
        <v>77.591300000000004</v>
      </c>
      <c r="N67" s="7">
        <v>33.761099999999999</v>
      </c>
      <c r="O67" s="7">
        <v>20.6249</v>
      </c>
    </row>
    <row r="68" spans="1:15" x14ac:dyDescent="0.2">
      <c r="A68" s="8" t="s">
        <v>34</v>
      </c>
      <c r="B68" s="8" t="s">
        <v>109</v>
      </c>
      <c r="C68" s="16" t="s">
        <v>36</v>
      </c>
      <c r="D68" s="16" t="s">
        <v>31</v>
      </c>
      <c r="E68" s="20">
        <v>77.900000000000006</v>
      </c>
      <c r="F68" s="9">
        <v>44459</v>
      </c>
      <c r="G68" s="20">
        <v>1.1213333333333335</v>
      </c>
      <c r="H68" s="20">
        <v>35.334000000000003</v>
      </c>
      <c r="I68" s="23">
        <v>71.757999999999996</v>
      </c>
      <c r="J68" s="7">
        <v>83.71</v>
      </c>
      <c r="K68" s="7">
        <v>78.230999999999995</v>
      </c>
      <c r="L68" s="7">
        <v>77.6203</v>
      </c>
      <c r="M68" s="7">
        <v>76.7898</v>
      </c>
      <c r="N68" s="7">
        <v>34.1648</v>
      </c>
      <c r="O68" s="7">
        <v>20.297000000000001</v>
      </c>
    </row>
    <row r="69" spans="1:15" x14ac:dyDescent="0.2">
      <c r="A69" s="8" t="s">
        <v>34</v>
      </c>
      <c r="B69" s="8" t="s">
        <v>110</v>
      </c>
      <c r="C69" s="16" t="s">
        <v>36</v>
      </c>
      <c r="D69" s="16" t="s">
        <v>31</v>
      </c>
      <c r="E69" s="20">
        <v>75.290999999999997</v>
      </c>
      <c r="F69" s="9">
        <v>44462.67</v>
      </c>
      <c r="G69" s="20">
        <v>2.2256666666666667</v>
      </c>
      <c r="H69" s="20">
        <v>41.107999999999997</v>
      </c>
      <c r="I69" s="23">
        <v>68.912000000000006</v>
      </c>
      <c r="J69" s="7">
        <v>82.210999999999999</v>
      </c>
      <c r="K69" s="7">
        <v>74.751000000000005</v>
      </c>
      <c r="L69" s="7">
        <v>76.020200000000003</v>
      </c>
      <c r="N69" s="7">
        <v>34.1051</v>
      </c>
      <c r="O69" s="7">
        <v>19.9663</v>
      </c>
    </row>
    <row r="70" spans="1:15" x14ac:dyDescent="0.2">
      <c r="A70" s="8" t="s">
        <v>43</v>
      </c>
      <c r="B70" s="27" t="s">
        <v>111</v>
      </c>
      <c r="C70" s="16" t="s">
        <v>53</v>
      </c>
      <c r="D70" s="16" t="s">
        <v>31</v>
      </c>
      <c r="E70" s="20">
        <v>83.897999999999996</v>
      </c>
      <c r="F70" s="9">
        <v>44460</v>
      </c>
      <c r="G70" s="20">
        <v>1.3636666666666668</v>
      </c>
      <c r="H70" s="20">
        <v>36.533999999999999</v>
      </c>
      <c r="I70" s="23">
        <v>76.938999999999993</v>
      </c>
      <c r="J70" s="7">
        <v>87.965000000000003</v>
      </c>
      <c r="K70" s="7">
        <v>86.79</v>
      </c>
      <c r="N70" s="7">
        <v>33.7911</v>
      </c>
      <c r="O70" s="7">
        <v>20.7287</v>
      </c>
    </row>
    <row r="71" spans="1:15" x14ac:dyDescent="0.2">
      <c r="A71" s="8" t="s">
        <v>43</v>
      </c>
      <c r="B71" s="8" t="s">
        <v>112</v>
      </c>
      <c r="C71" s="16" t="s">
        <v>30</v>
      </c>
      <c r="D71" s="16" t="s">
        <v>31</v>
      </c>
      <c r="E71" s="20">
        <v>81.14</v>
      </c>
      <c r="F71" s="9">
        <v>44459.67</v>
      </c>
      <c r="G71" s="20">
        <v>1.2323333333333333</v>
      </c>
      <c r="H71" s="20">
        <v>37.783000000000001</v>
      </c>
      <c r="I71" s="23">
        <v>70.459999999999994</v>
      </c>
      <c r="J71" s="7">
        <v>90.341999999999999</v>
      </c>
      <c r="K71" s="7">
        <v>82.619</v>
      </c>
      <c r="N71" s="7">
        <v>34.008600000000001</v>
      </c>
      <c r="O71" s="7">
        <v>20.178799999999999</v>
      </c>
    </row>
    <row r="72" spans="1:15" x14ac:dyDescent="0.2">
      <c r="A72" s="8" t="s">
        <v>45</v>
      </c>
      <c r="B72" s="8" t="s">
        <v>113</v>
      </c>
      <c r="C72" s="16" t="s">
        <v>53</v>
      </c>
      <c r="D72" s="16" t="s">
        <v>31</v>
      </c>
      <c r="E72" s="20">
        <v>81.069000000000003</v>
      </c>
      <c r="F72" s="9">
        <v>44464.67</v>
      </c>
      <c r="G72" s="20">
        <v>1.5636666666666665</v>
      </c>
      <c r="H72" s="20">
        <v>36.627000000000002</v>
      </c>
      <c r="I72" s="23">
        <v>72.451999999999998</v>
      </c>
      <c r="J72" s="7">
        <v>92.594999999999999</v>
      </c>
      <c r="K72" s="7">
        <v>78.161000000000001</v>
      </c>
      <c r="N72" s="7">
        <v>33.747900000000001</v>
      </c>
      <c r="O72" s="7">
        <v>20.186</v>
      </c>
    </row>
    <row r="73" spans="1:15" x14ac:dyDescent="0.2">
      <c r="A73" s="8" t="s">
        <v>47</v>
      </c>
      <c r="B73" s="8" t="s">
        <v>114</v>
      </c>
      <c r="C73" s="16" t="s">
        <v>30</v>
      </c>
      <c r="D73" s="16" t="s">
        <v>50</v>
      </c>
      <c r="E73" s="20">
        <v>79.022999999999996</v>
      </c>
      <c r="F73" s="9">
        <v>44462.33</v>
      </c>
      <c r="G73" s="20">
        <v>2.1046666666666667</v>
      </c>
      <c r="H73" s="20">
        <v>41.783000000000001</v>
      </c>
      <c r="I73" s="23">
        <v>76.959000000000003</v>
      </c>
      <c r="J73" s="7">
        <v>84.643000000000001</v>
      </c>
      <c r="K73" s="7">
        <v>75.466999999999999</v>
      </c>
      <c r="N73" s="7">
        <v>36.407600000000002</v>
      </c>
      <c r="O73" s="7">
        <v>19.046700000000001</v>
      </c>
    </row>
    <row r="74" spans="1:15" x14ac:dyDescent="0.2">
      <c r="A74" s="8" t="s">
        <v>115</v>
      </c>
      <c r="B74" s="8" t="s">
        <v>116</v>
      </c>
      <c r="C74" s="16" t="s">
        <v>30</v>
      </c>
      <c r="D74" s="16" t="s">
        <v>56</v>
      </c>
      <c r="E74" s="20">
        <v>80.141000000000005</v>
      </c>
      <c r="F74" s="9">
        <v>44460.33</v>
      </c>
      <c r="G74" s="20">
        <v>3.0920000000000001</v>
      </c>
      <c r="H74" s="20">
        <v>43.905000000000001</v>
      </c>
      <c r="I74" s="23">
        <v>72.424999999999997</v>
      </c>
      <c r="J74" s="7">
        <v>91.18</v>
      </c>
      <c r="K74" s="7">
        <v>76.816999999999993</v>
      </c>
      <c r="N74" s="7">
        <v>35.273000000000003</v>
      </c>
      <c r="O74" s="7">
        <v>19.224</v>
      </c>
    </row>
    <row r="75" spans="1:15" x14ac:dyDescent="0.2">
      <c r="A75" s="8" t="s">
        <v>115</v>
      </c>
      <c r="B75" s="8" t="s">
        <v>117</v>
      </c>
      <c r="C75" s="16" t="s">
        <v>30</v>
      </c>
      <c r="D75" s="16" t="s">
        <v>56</v>
      </c>
      <c r="E75" s="20">
        <v>82.992000000000004</v>
      </c>
      <c r="F75" s="9">
        <v>44462.67</v>
      </c>
      <c r="G75" s="20">
        <v>2.6643333333333334</v>
      </c>
      <c r="H75" s="20">
        <v>42.576999999999998</v>
      </c>
      <c r="I75" s="23">
        <v>76.125</v>
      </c>
      <c r="J75" s="7">
        <v>94.183000000000007</v>
      </c>
      <c r="K75" s="7">
        <v>78.667000000000002</v>
      </c>
      <c r="N75" s="7">
        <v>35.493499999999997</v>
      </c>
      <c r="O75" s="7">
        <v>19.309000000000001</v>
      </c>
    </row>
    <row r="76" spans="1:15" x14ac:dyDescent="0.2">
      <c r="A76" s="8" t="s">
        <v>51</v>
      </c>
      <c r="B76" s="8" t="s">
        <v>118</v>
      </c>
      <c r="C76" s="16" t="s">
        <v>53</v>
      </c>
      <c r="D76" s="16" t="s">
        <v>31</v>
      </c>
      <c r="E76" s="20">
        <v>81.566000000000003</v>
      </c>
      <c r="F76" s="9">
        <v>44461.33</v>
      </c>
      <c r="G76" s="20">
        <v>2.0926666666666667</v>
      </c>
      <c r="H76" s="20">
        <v>36.470999999999997</v>
      </c>
      <c r="I76" s="23">
        <v>72.174999999999997</v>
      </c>
      <c r="J76" s="7">
        <v>91.007999999999996</v>
      </c>
      <c r="K76" s="7">
        <v>81.515000000000001</v>
      </c>
      <c r="L76" s="7">
        <v>80.75</v>
      </c>
      <c r="M76" s="7">
        <v>79.599999999999994</v>
      </c>
      <c r="N76" s="7">
        <v>34.405500000000004</v>
      </c>
      <c r="O76" s="7">
        <v>20.2453</v>
      </c>
    </row>
    <row r="77" spans="1:15" x14ac:dyDescent="0.2">
      <c r="A77" s="8" t="s">
        <v>51</v>
      </c>
      <c r="B77" s="8" t="s">
        <v>119</v>
      </c>
      <c r="C77" s="16" t="s">
        <v>36</v>
      </c>
      <c r="D77" s="16" t="s">
        <v>31</v>
      </c>
      <c r="E77" s="20">
        <v>80.466999999999999</v>
      </c>
      <c r="F77" s="9">
        <v>44461</v>
      </c>
      <c r="G77" s="20">
        <v>2.5960000000000001</v>
      </c>
      <c r="H77" s="20">
        <v>40.904000000000003</v>
      </c>
      <c r="I77" s="23">
        <v>74.701999999999998</v>
      </c>
      <c r="J77" s="7">
        <v>86.706000000000003</v>
      </c>
      <c r="K77" s="7">
        <v>79.992000000000004</v>
      </c>
      <c r="N77" s="7">
        <v>34.886899999999997</v>
      </c>
      <c r="O77" s="7">
        <v>20.154800000000002</v>
      </c>
    </row>
    <row r="78" spans="1:15" x14ac:dyDescent="0.2">
      <c r="A78" s="8" t="s">
        <v>51</v>
      </c>
      <c r="B78" s="8" t="s">
        <v>120</v>
      </c>
      <c r="C78" s="16" t="s">
        <v>30</v>
      </c>
      <c r="D78" s="16" t="s">
        <v>31</v>
      </c>
      <c r="E78" s="20">
        <v>82.213999999999999</v>
      </c>
      <c r="F78" s="9">
        <v>44458.67</v>
      </c>
      <c r="G78" s="20">
        <v>1.45</v>
      </c>
      <c r="H78" s="20">
        <v>37.341999999999999</v>
      </c>
      <c r="I78" s="23">
        <v>72.474999999999994</v>
      </c>
      <c r="J78" s="7">
        <v>92.176000000000002</v>
      </c>
      <c r="K78" s="7">
        <v>81.992000000000004</v>
      </c>
      <c r="N78" s="7">
        <v>34.048999999999999</v>
      </c>
      <c r="O78" s="7">
        <v>20.243600000000001</v>
      </c>
    </row>
    <row r="79" spans="1:15" x14ac:dyDescent="0.2">
      <c r="A79" s="8" t="s">
        <v>51</v>
      </c>
      <c r="B79" s="8" t="s">
        <v>121</v>
      </c>
      <c r="C79" s="16" t="s">
        <v>30</v>
      </c>
      <c r="D79" s="16" t="s">
        <v>31</v>
      </c>
      <c r="E79" s="20">
        <v>78.278000000000006</v>
      </c>
      <c r="F79" s="9">
        <v>44466</v>
      </c>
      <c r="G79" s="20">
        <v>3.6036666666666668</v>
      </c>
      <c r="H79" s="20">
        <v>48.534999999999997</v>
      </c>
      <c r="I79" s="23">
        <v>72.230999999999995</v>
      </c>
      <c r="J79" s="7">
        <v>88</v>
      </c>
      <c r="K79" s="7">
        <v>74.603999999999999</v>
      </c>
      <c r="N79" s="7">
        <v>35.358600000000003</v>
      </c>
      <c r="O79" s="7">
        <v>19.844000000000001</v>
      </c>
    </row>
    <row r="80" spans="1:15" x14ac:dyDescent="0.2">
      <c r="A80" s="8" t="s">
        <v>51</v>
      </c>
      <c r="B80" s="8" t="s">
        <v>122</v>
      </c>
      <c r="C80" s="16" t="s">
        <v>53</v>
      </c>
      <c r="D80" s="16" t="s">
        <v>31</v>
      </c>
      <c r="E80" s="20">
        <v>71.616</v>
      </c>
      <c r="F80" s="9">
        <v>44469</v>
      </c>
      <c r="G80" s="20">
        <v>3.0796666666666668</v>
      </c>
      <c r="H80" s="20">
        <v>40.232999999999997</v>
      </c>
      <c r="I80" s="23">
        <v>67.218000000000004</v>
      </c>
      <c r="J80" s="7">
        <v>75.819999999999993</v>
      </c>
      <c r="K80" s="7">
        <v>71.808999999999997</v>
      </c>
      <c r="N80" s="7">
        <v>36.477400000000003</v>
      </c>
      <c r="O80" s="7">
        <v>19.381799999999998</v>
      </c>
    </row>
    <row r="81" spans="1:15" x14ac:dyDescent="0.2">
      <c r="A81" s="8" t="s">
        <v>51</v>
      </c>
      <c r="B81" s="8" t="s">
        <v>123</v>
      </c>
      <c r="C81" s="16" t="s">
        <v>36</v>
      </c>
      <c r="D81" s="16" t="s">
        <v>31</v>
      </c>
      <c r="E81" s="18">
        <v>80.617000000000004</v>
      </c>
      <c r="F81" s="9">
        <v>44465</v>
      </c>
      <c r="G81" s="18">
        <v>3.1259999999999999</v>
      </c>
      <c r="H81" s="18">
        <v>37.697000000000003</v>
      </c>
      <c r="I81" s="23">
        <v>71.980999999999995</v>
      </c>
      <c r="J81" s="7">
        <v>87.411000000000001</v>
      </c>
      <c r="K81" s="7">
        <v>82.457999999999998</v>
      </c>
      <c r="L81" s="7">
        <v>82</v>
      </c>
      <c r="N81" s="7">
        <v>33.798999999999999</v>
      </c>
      <c r="O81" s="7">
        <v>20.829799999999999</v>
      </c>
    </row>
    <row r="82" spans="1:15" x14ac:dyDescent="0.2">
      <c r="A82" s="8" t="s">
        <v>51</v>
      </c>
      <c r="B82" s="8" t="s">
        <v>124</v>
      </c>
      <c r="C82" s="16" t="s">
        <v>30</v>
      </c>
      <c r="D82" s="16" t="s">
        <v>31</v>
      </c>
      <c r="E82" s="18">
        <v>80.637</v>
      </c>
      <c r="F82" s="9">
        <v>44468.67</v>
      </c>
      <c r="G82" s="18">
        <v>3.6126666666666662</v>
      </c>
      <c r="H82" s="18">
        <v>45.005000000000003</v>
      </c>
      <c r="I82" s="23">
        <v>71.037000000000006</v>
      </c>
      <c r="J82" s="7">
        <v>91.617999999999995</v>
      </c>
      <c r="K82" s="7">
        <v>79.256</v>
      </c>
      <c r="N82" s="7">
        <v>34.5715</v>
      </c>
      <c r="O82" s="7">
        <v>19.4224</v>
      </c>
    </row>
    <row r="83" spans="1:15" x14ac:dyDescent="0.2">
      <c r="A83" s="8" t="s">
        <v>54</v>
      </c>
      <c r="B83" s="8" t="s">
        <v>125</v>
      </c>
      <c r="C83" s="16" t="s">
        <v>126</v>
      </c>
      <c r="D83" s="16" t="s">
        <v>56</v>
      </c>
      <c r="E83" s="18">
        <v>84.153999999999996</v>
      </c>
      <c r="F83" s="9">
        <v>44459.67</v>
      </c>
      <c r="G83" s="18">
        <v>2.222</v>
      </c>
      <c r="H83" s="18">
        <v>37.347000000000001</v>
      </c>
      <c r="I83" s="23">
        <v>78.84</v>
      </c>
      <c r="J83" s="7">
        <v>87.695999999999998</v>
      </c>
      <c r="K83" s="7">
        <v>85.927000000000007</v>
      </c>
      <c r="L83" s="7">
        <v>82.527900000000002</v>
      </c>
      <c r="N83" s="7">
        <v>35.497</v>
      </c>
      <c r="O83" s="7">
        <v>19.2136</v>
      </c>
    </row>
    <row r="84" spans="1:15" x14ac:dyDescent="0.2">
      <c r="A84" s="8" t="s">
        <v>54</v>
      </c>
      <c r="B84" s="8" t="s">
        <v>127</v>
      </c>
      <c r="C84" s="16" t="s">
        <v>57</v>
      </c>
      <c r="D84" s="16" t="s">
        <v>56</v>
      </c>
      <c r="E84" s="24">
        <v>83.841999999999999</v>
      </c>
      <c r="F84" s="9">
        <v>44460.67</v>
      </c>
      <c r="G84" s="24">
        <v>1.9033333333333333</v>
      </c>
      <c r="H84" s="24">
        <v>37.451000000000001</v>
      </c>
      <c r="I84" s="23">
        <v>76.584000000000003</v>
      </c>
      <c r="J84" s="23">
        <v>88.832999999999998</v>
      </c>
      <c r="K84" s="23">
        <v>86.11</v>
      </c>
      <c r="L84" s="23"/>
      <c r="M84" s="23"/>
      <c r="N84" s="23">
        <v>34.988799999999998</v>
      </c>
      <c r="O84" s="23">
        <v>20.4057</v>
      </c>
    </row>
    <row r="85" spans="1:15" x14ac:dyDescent="0.2">
      <c r="A85" s="8" t="s">
        <v>54</v>
      </c>
      <c r="B85" s="8" t="s">
        <v>128</v>
      </c>
      <c r="C85" s="16" t="s">
        <v>30</v>
      </c>
      <c r="D85" s="16" t="s">
        <v>56</v>
      </c>
      <c r="E85" s="24">
        <v>78.543999999999997</v>
      </c>
      <c r="F85" s="9">
        <v>44460</v>
      </c>
      <c r="G85" s="24">
        <v>1.6313333333333333</v>
      </c>
      <c r="H85" s="24">
        <v>43.435000000000002</v>
      </c>
      <c r="I85" s="23">
        <v>73.137</v>
      </c>
      <c r="J85" s="23">
        <v>84.83</v>
      </c>
      <c r="K85" s="23">
        <v>77.665000000000006</v>
      </c>
      <c r="L85" s="23"/>
      <c r="M85" s="23"/>
      <c r="N85" s="23">
        <v>34.017899999999997</v>
      </c>
      <c r="O85" s="23">
        <v>20.0304</v>
      </c>
    </row>
    <row r="86" spans="1:15" x14ac:dyDescent="0.2">
      <c r="A86" s="8" t="s">
        <v>129</v>
      </c>
      <c r="B86" s="8" t="s">
        <v>130</v>
      </c>
      <c r="C86" s="16" t="s">
        <v>53</v>
      </c>
      <c r="D86" s="16" t="s">
        <v>31</v>
      </c>
      <c r="E86" s="24">
        <v>82.528999999999996</v>
      </c>
      <c r="F86" s="9">
        <v>44463</v>
      </c>
      <c r="G86" s="24">
        <v>1.3333333333333333</v>
      </c>
      <c r="H86" s="24">
        <v>40.121000000000002</v>
      </c>
      <c r="I86" s="23">
        <v>76.174999999999997</v>
      </c>
      <c r="J86" s="23">
        <v>85.182000000000002</v>
      </c>
      <c r="K86" s="23">
        <v>86.23</v>
      </c>
      <c r="L86" s="23"/>
      <c r="M86" s="23"/>
      <c r="N86" s="23">
        <v>34.847099999999998</v>
      </c>
      <c r="O86" s="23">
        <v>19.827400000000001</v>
      </c>
    </row>
    <row r="87" spans="1:15" x14ac:dyDescent="0.2">
      <c r="A87" s="8" t="s">
        <v>129</v>
      </c>
      <c r="B87" s="8" t="s">
        <v>131</v>
      </c>
      <c r="C87" s="16" t="s">
        <v>53</v>
      </c>
      <c r="D87" s="16" t="s">
        <v>31</v>
      </c>
      <c r="E87" s="24">
        <v>78.387</v>
      </c>
      <c r="F87" s="9">
        <v>44461.33</v>
      </c>
      <c r="G87" s="24">
        <v>0.8663333333333334</v>
      </c>
      <c r="H87" s="24">
        <v>35.341999999999999</v>
      </c>
      <c r="I87" s="23">
        <v>68.207999999999998</v>
      </c>
      <c r="J87" s="23">
        <v>89.866</v>
      </c>
      <c r="K87" s="23">
        <v>77.087999999999994</v>
      </c>
      <c r="L87" s="23"/>
      <c r="M87" s="23"/>
      <c r="N87" s="23">
        <v>33.313699999999997</v>
      </c>
      <c r="O87" s="23">
        <v>20.304300000000001</v>
      </c>
    </row>
    <row r="88" spans="1:15" x14ac:dyDescent="0.2">
      <c r="A88" s="8" t="s">
        <v>62</v>
      </c>
      <c r="B88" s="8" t="s">
        <v>132</v>
      </c>
      <c r="C88" s="16" t="s">
        <v>64</v>
      </c>
      <c r="D88" s="16" t="s">
        <v>56</v>
      </c>
      <c r="E88" s="24">
        <v>85.703999999999994</v>
      </c>
      <c r="F88" s="9">
        <v>44458.67</v>
      </c>
      <c r="G88" s="24">
        <v>1.5483333333333331</v>
      </c>
      <c r="H88" s="24">
        <v>42.438000000000002</v>
      </c>
      <c r="I88" s="23">
        <v>76.504000000000005</v>
      </c>
      <c r="J88" s="23">
        <v>94.328000000000003</v>
      </c>
      <c r="K88" s="23">
        <v>86.281000000000006</v>
      </c>
      <c r="L88" s="23"/>
      <c r="M88" s="23"/>
      <c r="N88" s="23">
        <v>33.226799999999997</v>
      </c>
      <c r="O88" s="23">
        <v>20.026499999999999</v>
      </c>
    </row>
    <row r="89" spans="1:15" x14ac:dyDescent="0.2">
      <c r="A89" s="8" t="s">
        <v>62</v>
      </c>
      <c r="B89" s="8" t="s">
        <v>133</v>
      </c>
      <c r="C89" s="16" t="s">
        <v>53</v>
      </c>
      <c r="D89" s="16" t="s">
        <v>56</v>
      </c>
      <c r="E89" s="24">
        <v>82.227000000000004</v>
      </c>
      <c r="F89" s="9">
        <v>44459.67</v>
      </c>
      <c r="G89" s="24">
        <v>2.7439999999999998</v>
      </c>
      <c r="H89" s="24">
        <v>43.344999999999999</v>
      </c>
      <c r="I89" s="23">
        <v>70.123999999999995</v>
      </c>
      <c r="J89" s="23">
        <v>94.251000000000005</v>
      </c>
      <c r="K89" s="23">
        <v>82.305000000000007</v>
      </c>
      <c r="L89" s="23"/>
      <c r="M89" s="23"/>
      <c r="N89" s="23">
        <v>34.6556</v>
      </c>
      <c r="O89" s="23">
        <v>20.220800000000001</v>
      </c>
    </row>
    <row r="90" spans="1:15" x14ac:dyDescent="0.2">
      <c r="A90" s="8" t="s">
        <v>62</v>
      </c>
      <c r="B90" s="8" t="s">
        <v>134</v>
      </c>
      <c r="C90" s="16" t="s">
        <v>64</v>
      </c>
      <c r="D90" s="16" t="s">
        <v>56</v>
      </c>
      <c r="E90" s="24">
        <v>77.45</v>
      </c>
      <c r="F90" s="9">
        <v>44460.33</v>
      </c>
      <c r="G90" s="24">
        <v>1.8036666666666665</v>
      </c>
      <c r="H90" s="24">
        <v>40.762</v>
      </c>
      <c r="I90" s="23">
        <v>65.268000000000001</v>
      </c>
      <c r="J90" s="23">
        <v>85.718000000000004</v>
      </c>
      <c r="K90" s="23">
        <v>81.364000000000004</v>
      </c>
      <c r="L90" s="23"/>
      <c r="M90" s="23"/>
      <c r="N90" s="23">
        <v>33.7517</v>
      </c>
      <c r="O90" s="23">
        <v>19.892399999999999</v>
      </c>
    </row>
    <row r="91" spans="1:15" x14ac:dyDescent="0.2">
      <c r="A91" s="8" t="s">
        <v>65</v>
      </c>
      <c r="B91" s="8" t="s">
        <v>135</v>
      </c>
      <c r="C91" s="16" t="s">
        <v>36</v>
      </c>
      <c r="D91" s="16" t="s">
        <v>67</v>
      </c>
      <c r="E91" s="24">
        <v>77.775999999999996</v>
      </c>
      <c r="F91" s="9">
        <v>44458.67</v>
      </c>
      <c r="G91" s="24">
        <v>1.9089999999999998</v>
      </c>
      <c r="H91" s="24">
        <v>36.344999999999999</v>
      </c>
      <c r="I91" s="23">
        <v>69.340999999999994</v>
      </c>
      <c r="J91" s="23">
        <v>81.997</v>
      </c>
      <c r="K91" s="23">
        <v>81.989000000000004</v>
      </c>
      <c r="L91" s="23"/>
      <c r="M91" s="23"/>
      <c r="N91" s="23">
        <v>33.741900000000001</v>
      </c>
      <c r="O91" s="23">
        <v>20.743400000000001</v>
      </c>
    </row>
    <row r="92" spans="1:15" x14ac:dyDescent="0.2">
      <c r="A92" s="8" t="s">
        <v>65</v>
      </c>
      <c r="B92" s="8" t="s">
        <v>136</v>
      </c>
      <c r="C92" s="16" t="s">
        <v>36</v>
      </c>
      <c r="D92" s="16" t="s">
        <v>67</v>
      </c>
      <c r="E92" s="24">
        <v>73.808999999999997</v>
      </c>
      <c r="F92" s="9">
        <v>44462</v>
      </c>
      <c r="G92" s="24">
        <v>1.6666666666666667</v>
      </c>
      <c r="H92" s="24">
        <v>38.652000000000001</v>
      </c>
      <c r="I92" s="23">
        <v>67.027000000000001</v>
      </c>
      <c r="J92" s="23">
        <v>77.763999999999996</v>
      </c>
      <c r="K92" s="23">
        <v>76.635999999999996</v>
      </c>
      <c r="L92" s="23"/>
      <c r="M92" s="23"/>
      <c r="N92" s="23">
        <v>36.570599999999999</v>
      </c>
      <c r="O92" s="23">
        <v>18.469000000000001</v>
      </c>
    </row>
    <row r="93" spans="1:15" x14ac:dyDescent="0.2">
      <c r="A93" s="8" t="s">
        <v>65</v>
      </c>
      <c r="B93" s="8" t="s">
        <v>137</v>
      </c>
      <c r="C93" s="16" t="s">
        <v>36</v>
      </c>
      <c r="D93" s="16" t="s">
        <v>67</v>
      </c>
      <c r="E93" s="24">
        <v>80.361000000000004</v>
      </c>
      <c r="F93" s="9">
        <v>44460.67</v>
      </c>
      <c r="G93" s="24">
        <v>2.0413333333333332</v>
      </c>
      <c r="H93" s="24">
        <v>36.918999999999997</v>
      </c>
      <c r="I93" s="23">
        <v>73.95</v>
      </c>
      <c r="J93" s="23">
        <v>87.072999999999993</v>
      </c>
      <c r="K93" s="23">
        <v>80.061000000000007</v>
      </c>
      <c r="L93" s="23"/>
      <c r="M93" s="23"/>
      <c r="N93" s="23">
        <v>33.094700000000003</v>
      </c>
      <c r="O93" s="23">
        <v>21.110299999999999</v>
      </c>
    </row>
    <row r="94" spans="1:15" x14ac:dyDescent="0.2">
      <c r="A94" s="8" t="s">
        <v>65</v>
      </c>
      <c r="B94" s="8" t="s">
        <v>138</v>
      </c>
      <c r="C94" s="16" t="s">
        <v>36</v>
      </c>
      <c r="D94" s="16" t="s">
        <v>67</v>
      </c>
      <c r="E94" s="24">
        <v>78.825000000000003</v>
      </c>
      <c r="F94" s="9">
        <v>44457.67</v>
      </c>
      <c r="G94" s="24">
        <v>1.0013333333333334</v>
      </c>
      <c r="H94" s="24">
        <v>34.688000000000002</v>
      </c>
      <c r="I94" s="23">
        <v>71.641000000000005</v>
      </c>
      <c r="J94" s="23">
        <v>86.606999999999999</v>
      </c>
      <c r="K94" s="23">
        <v>78.225999999999999</v>
      </c>
      <c r="L94" s="23"/>
      <c r="M94" s="23"/>
      <c r="N94" s="23">
        <v>34.380699999999997</v>
      </c>
      <c r="O94" s="23">
        <v>20.2195</v>
      </c>
    </row>
    <row r="95" spans="1:15" x14ac:dyDescent="0.2">
      <c r="A95" s="8" t="s">
        <v>65</v>
      </c>
      <c r="B95" s="8" t="s">
        <v>139</v>
      </c>
      <c r="C95" s="16" t="s">
        <v>36</v>
      </c>
      <c r="D95" s="16" t="s">
        <v>67</v>
      </c>
      <c r="E95" s="24">
        <v>77.081000000000003</v>
      </c>
      <c r="F95" s="9">
        <v>44463.33</v>
      </c>
      <c r="G95" s="24">
        <v>2.6720000000000002</v>
      </c>
      <c r="H95" s="24">
        <v>41.871000000000002</v>
      </c>
      <c r="I95" s="23">
        <v>71.606999999999999</v>
      </c>
      <c r="J95" s="23">
        <v>80.606999999999999</v>
      </c>
      <c r="K95" s="23">
        <v>79.028999999999996</v>
      </c>
      <c r="L95" s="23"/>
      <c r="M95" s="23"/>
      <c r="N95" s="23">
        <v>34.725700000000003</v>
      </c>
      <c r="O95" s="23">
        <v>20.234400000000001</v>
      </c>
    </row>
    <row r="96" spans="1:15" x14ac:dyDescent="0.2">
      <c r="A96" s="8" t="s">
        <v>70</v>
      </c>
      <c r="B96" s="8" t="s">
        <v>140</v>
      </c>
      <c r="C96" s="16" t="s">
        <v>53</v>
      </c>
      <c r="D96" s="16" t="s">
        <v>31</v>
      </c>
      <c r="E96" s="24">
        <v>84.45</v>
      </c>
      <c r="F96" s="9">
        <v>44462.33</v>
      </c>
      <c r="G96" s="24">
        <v>1.4636666666666667</v>
      </c>
      <c r="H96" s="24">
        <v>38.533999999999999</v>
      </c>
      <c r="I96" s="23">
        <v>75.111999999999995</v>
      </c>
      <c r="J96" s="23">
        <v>91.14</v>
      </c>
      <c r="K96" s="23">
        <v>87.096999999999994</v>
      </c>
      <c r="L96" s="23"/>
      <c r="M96" s="23"/>
      <c r="N96" s="23">
        <v>34.731299999999997</v>
      </c>
      <c r="O96" s="23">
        <v>20.4711</v>
      </c>
    </row>
    <row r="97" spans="1:15" x14ac:dyDescent="0.2">
      <c r="A97" s="8" t="s">
        <v>73</v>
      </c>
      <c r="B97" s="8" t="s">
        <v>141</v>
      </c>
      <c r="C97" s="16" t="s">
        <v>53</v>
      </c>
      <c r="D97" s="16" t="s">
        <v>31</v>
      </c>
      <c r="E97" s="24">
        <v>79.188999999999993</v>
      </c>
      <c r="F97" s="9">
        <v>44461.33</v>
      </c>
      <c r="G97" s="24">
        <v>1.5956666666666666</v>
      </c>
      <c r="H97" s="24">
        <v>36.56</v>
      </c>
      <c r="I97" s="23">
        <v>74.677999999999997</v>
      </c>
      <c r="J97" s="23">
        <v>83.191999999999993</v>
      </c>
      <c r="K97" s="23">
        <v>79.695999999999998</v>
      </c>
      <c r="L97" s="23"/>
      <c r="M97" s="23"/>
      <c r="N97" s="23">
        <v>35.700800000000001</v>
      </c>
      <c r="O97" s="23">
        <v>19.569800000000001</v>
      </c>
    </row>
    <row r="98" spans="1:15" x14ac:dyDescent="0.2">
      <c r="A98" s="8" t="s">
        <v>73</v>
      </c>
      <c r="B98" s="8" t="s">
        <v>142</v>
      </c>
      <c r="C98" s="16" t="s">
        <v>53</v>
      </c>
      <c r="D98" s="16" t="s">
        <v>31</v>
      </c>
      <c r="E98" s="18">
        <v>81.87</v>
      </c>
      <c r="F98" s="9">
        <v>44463.33</v>
      </c>
      <c r="G98" s="18">
        <v>1.8913333333333335</v>
      </c>
      <c r="H98" s="18">
        <v>36.011000000000003</v>
      </c>
      <c r="I98" s="23">
        <v>71.584999999999994</v>
      </c>
      <c r="J98" s="7">
        <v>91.314999999999998</v>
      </c>
      <c r="K98" s="7">
        <v>82.710999999999999</v>
      </c>
      <c r="L98" s="7">
        <v>82.3934</v>
      </c>
      <c r="N98" s="7">
        <v>35.308</v>
      </c>
      <c r="O98" s="7">
        <v>19.331600000000002</v>
      </c>
    </row>
    <row r="99" spans="1:15" x14ac:dyDescent="0.2">
      <c r="A99" s="8" t="s">
        <v>73</v>
      </c>
      <c r="B99" s="8" t="s">
        <v>143</v>
      </c>
      <c r="C99" s="16" t="s">
        <v>53</v>
      </c>
      <c r="D99" s="16" t="s">
        <v>31</v>
      </c>
      <c r="E99" s="18">
        <v>81.498999999999995</v>
      </c>
      <c r="F99" s="9">
        <v>44461.33</v>
      </c>
      <c r="G99" s="18">
        <v>1.8020000000000003</v>
      </c>
      <c r="H99" s="18">
        <v>37.238999999999997</v>
      </c>
      <c r="I99" s="23">
        <v>74.867999999999995</v>
      </c>
      <c r="J99" s="7">
        <v>88.760999999999996</v>
      </c>
      <c r="K99" s="7">
        <v>80.867000000000004</v>
      </c>
      <c r="L99" s="7">
        <v>82.192599999999999</v>
      </c>
      <c r="N99" s="7">
        <v>34.211100000000002</v>
      </c>
      <c r="O99" s="7">
        <v>20.170200000000001</v>
      </c>
    </row>
    <row r="100" spans="1:15" x14ac:dyDescent="0.2">
      <c r="A100" s="8" t="s">
        <v>73</v>
      </c>
      <c r="B100" s="8" t="s">
        <v>144</v>
      </c>
      <c r="C100" s="16" t="s">
        <v>53</v>
      </c>
      <c r="D100" s="16" t="s">
        <v>31</v>
      </c>
      <c r="E100" s="18">
        <v>73.953000000000003</v>
      </c>
      <c r="F100" s="9">
        <v>44468.67</v>
      </c>
      <c r="G100" s="18">
        <v>2.4116666666666666</v>
      </c>
      <c r="H100" s="18">
        <v>41.018999999999998</v>
      </c>
      <c r="I100" s="23">
        <v>66.025999999999996</v>
      </c>
      <c r="J100" s="7">
        <v>80.77</v>
      </c>
      <c r="K100" s="7">
        <v>75.063000000000002</v>
      </c>
      <c r="L100" s="7">
        <v>74.945499999999996</v>
      </c>
      <c r="N100" s="7">
        <v>35.298099999999998</v>
      </c>
      <c r="O100" s="7">
        <v>18.796700000000001</v>
      </c>
    </row>
    <row r="101" spans="1:15" x14ac:dyDescent="0.2">
      <c r="A101" s="8" t="s">
        <v>145</v>
      </c>
      <c r="B101" s="8" t="s">
        <v>146</v>
      </c>
      <c r="C101" s="16" t="s">
        <v>53</v>
      </c>
      <c r="D101" s="16" t="s">
        <v>56</v>
      </c>
      <c r="E101" s="18">
        <v>82.902000000000001</v>
      </c>
      <c r="F101" s="9">
        <v>44466.67</v>
      </c>
      <c r="G101" s="18">
        <v>1.889</v>
      </c>
      <c r="H101" s="18">
        <v>38.195999999999998</v>
      </c>
      <c r="I101" s="23">
        <v>78.870999999999995</v>
      </c>
      <c r="J101" s="7">
        <v>88.707999999999998</v>
      </c>
      <c r="K101" s="7">
        <v>81.128</v>
      </c>
      <c r="L101" s="7">
        <v>82.335700000000003</v>
      </c>
      <c r="M101" s="7">
        <v>79.7119</v>
      </c>
      <c r="N101" s="7">
        <v>35.057899999999997</v>
      </c>
      <c r="O101" s="7">
        <v>19.6752</v>
      </c>
    </row>
    <row r="102" spans="1:15" x14ac:dyDescent="0.2">
      <c r="A102" s="8" t="s">
        <v>79</v>
      </c>
      <c r="B102" s="8" t="s">
        <v>147</v>
      </c>
      <c r="C102" s="16" t="s">
        <v>82</v>
      </c>
      <c r="D102" s="16" t="s">
        <v>31</v>
      </c>
      <c r="E102" s="22">
        <v>85.444999999999993</v>
      </c>
      <c r="F102" s="9">
        <v>44464</v>
      </c>
      <c r="G102" s="22">
        <v>2.1319999999999997</v>
      </c>
      <c r="H102" s="22">
        <v>41.996000000000002</v>
      </c>
      <c r="I102" s="23">
        <v>80.826999999999998</v>
      </c>
      <c r="J102" s="7">
        <v>85.438000000000002</v>
      </c>
      <c r="K102" s="7">
        <v>90.07</v>
      </c>
      <c r="L102" s="7">
        <v>81.851500000000001</v>
      </c>
      <c r="N102" s="7">
        <v>34.749400000000001</v>
      </c>
      <c r="O102" s="7">
        <v>20.3916</v>
      </c>
    </row>
    <row r="103" spans="1:15" x14ac:dyDescent="0.2">
      <c r="A103" s="8" t="s">
        <v>79</v>
      </c>
      <c r="B103" s="8" t="s">
        <v>148</v>
      </c>
      <c r="C103" s="16" t="s">
        <v>53</v>
      </c>
      <c r="D103" s="16" t="s">
        <v>31</v>
      </c>
      <c r="E103" s="22">
        <v>82.209000000000003</v>
      </c>
      <c r="F103" s="9">
        <v>44463</v>
      </c>
      <c r="G103" s="22">
        <v>2.3373333333333335</v>
      </c>
      <c r="H103" s="22">
        <v>34.868000000000002</v>
      </c>
      <c r="I103" s="23">
        <v>76.215000000000003</v>
      </c>
      <c r="J103" s="7">
        <v>86.531999999999996</v>
      </c>
      <c r="K103" s="7">
        <v>83.879000000000005</v>
      </c>
      <c r="N103" s="7">
        <v>35.381999999999998</v>
      </c>
      <c r="O103" s="7">
        <v>19.352599999999999</v>
      </c>
    </row>
    <row r="104" spans="1:15" x14ac:dyDescent="0.2">
      <c r="A104" s="8" t="s">
        <v>89</v>
      </c>
      <c r="B104" s="8" t="s">
        <v>149</v>
      </c>
      <c r="C104" s="16" t="s">
        <v>36</v>
      </c>
      <c r="D104" s="16" t="s">
        <v>31</v>
      </c>
      <c r="E104" s="22">
        <v>65.09</v>
      </c>
      <c r="F104" s="9">
        <v>44453.33</v>
      </c>
      <c r="G104" s="22">
        <v>3.8079999999999998</v>
      </c>
      <c r="H104" s="22">
        <v>40.127000000000002</v>
      </c>
      <c r="I104" s="23">
        <v>58.393999999999998</v>
      </c>
      <c r="J104" s="7">
        <v>71.070999999999998</v>
      </c>
      <c r="K104" s="7">
        <v>65.805000000000007</v>
      </c>
      <c r="N104" s="7">
        <v>36.3324</v>
      </c>
      <c r="O104" s="7">
        <v>19.119599999999998</v>
      </c>
    </row>
    <row r="105" spans="1:15" x14ac:dyDescent="0.2">
      <c r="A105" s="8" t="s">
        <v>89</v>
      </c>
      <c r="B105" s="8" t="s">
        <v>150</v>
      </c>
      <c r="C105" s="16" t="s">
        <v>36</v>
      </c>
      <c r="D105" s="16" t="s">
        <v>31</v>
      </c>
      <c r="E105" s="22">
        <v>59.058999999999997</v>
      </c>
      <c r="F105" s="9">
        <v>44459</v>
      </c>
      <c r="G105" s="22">
        <v>4.2036666666666669</v>
      </c>
      <c r="H105" s="22">
        <v>46.542000000000002</v>
      </c>
      <c r="I105" s="23">
        <v>55.767000000000003</v>
      </c>
      <c r="J105" s="7">
        <v>65.8</v>
      </c>
      <c r="K105" s="7">
        <v>55.61</v>
      </c>
      <c r="L105" s="7">
        <v>58.776499999999999</v>
      </c>
      <c r="M105" s="7">
        <v>57.384399999999999</v>
      </c>
      <c r="N105" s="7">
        <v>36.191499999999998</v>
      </c>
      <c r="O105" s="7">
        <v>19.869599999999998</v>
      </c>
    </row>
    <row r="106" spans="1:15" x14ac:dyDescent="0.2">
      <c r="A106" s="8" t="s">
        <v>151</v>
      </c>
      <c r="B106" s="8" t="s">
        <v>152</v>
      </c>
      <c r="C106" s="16" t="s">
        <v>30</v>
      </c>
      <c r="D106" s="16" t="s">
        <v>31</v>
      </c>
      <c r="E106" s="22">
        <v>80.966999999999999</v>
      </c>
      <c r="F106" s="9">
        <v>44465</v>
      </c>
      <c r="G106" s="22">
        <v>2.9793333333333334</v>
      </c>
      <c r="H106" s="22">
        <v>42.307000000000002</v>
      </c>
      <c r="I106" s="23">
        <v>72.897999999999996</v>
      </c>
      <c r="J106" s="7">
        <v>93.165000000000006</v>
      </c>
      <c r="K106" s="7">
        <v>76.837000000000003</v>
      </c>
      <c r="N106" s="7">
        <v>35.616500000000002</v>
      </c>
      <c r="O106" s="7">
        <v>19.3263</v>
      </c>
    </row>
    <row r="107" spans="1:15" x14ac:dyDescent="0.2">
      <c r="A107" s="8" t="s">
        <v>92</v>
      </c>
      <c r="B107" s="8" t="s">
        <v>153</v>
      </c>
      <c r="C107" s="16" t="s">
        <v>30</v>
      </c>
      <c r="D107" s="16" t="s">
        <v>50</v>
      </c>
      <c r="E107" s="22">
        <v>79.683000000000007</v>
      </c>
      <c r="F107" s="9">
        <v>44463.33</v>
      </c>
      <c r="G107" s="22">
        <v>2.2116666666666664</v>
      </c>
      <c r="H107" s="22">
        <v>42.12</v>
      </c>
      <c r="I107" s="23">
        <v>76.11</v>
      </c>
      <c r="J107" s="7">
        <v>81.834000000000003</v>
      </c>
      <c r="K107" s="7">
        <v>81.105000000000004</v>
      </c>
      <c r="N107" s="7">
        <v>36.448999999999998</v>
      </c>
      <c r="O107" s="7">
        <v>18.9696</v>
      </c>
    </row>
    <row r="108" spans="1:15" x14ac:dyDescent="0.2">
      <c r="A108" s="8" t="s">
        <v>95</v>
      </c>
      <c r="B108" s="8" t="s">
        <v>154</v>
      </c>
      <c r="C108" s="16" t="s">
        <v>53</v>
      </c>
      <c r="D108" s="16" t="s">
        <v>31</v>
      </c>
      <c r="E108" s="22">
        <v>83.62</v>
      </c>
      <c r="F108" s="9">
        <v>44461</v>
      </c>
      <c r="G108" s="22">
        <v>2.1509999999999998</v>
      </c>
      <c r="H108" s="22">
        <v>39.445999999999998</v>
      </c>
      <c r="I108" s="23">
        <v>71.150000000000006</v>
      </c>
      <c r="J108" s="7">
        <v>88</v>
      </c>
      <c r="K108" s="7">
        <v>91.71</v>
      </c>
      <c r="N108" s="7">
        <v>34.7637</v>
      </c>
      <c r="O108" s="7">
        <v>20.3126</v>
      </c>
    </row>
    <row r="109" spans="1:15" x14ac:dyDescent="0.2">
      <c r="A109" s="8" t="s">
        <v>95</v>
      </c>
      <c r="B109" s="8" t="s">
        <v>155</v>
      </c>
      <c r="C109" s="16" t="s">
        <v>30</v>
      </c>
      <c r="D109" s="16" t="s">
        <v>31</v>
      </c>
      <c r="E109" s="22">
        <v>77.227999999999994</v>
      </c>
      <c r="F109" s="9">
        <v>44464.67</v>
      </c>
      <c r="G109" s="22">
        <v>2.2516666666666665</v>
      </c>
      <c r="H109" s="22">
        <v>43.654000000000003</v>
      </c>
      <c r="I109" s="23">
        <v>66.918999999999997</v>
      </c>
      <c r="J109" s="7">
        <v>85.82</v>
      </c>
      <c r="K109" s="7">
        <v>78.945999999999998</v>
      </c>
      <c r="N109" s="7">
        <v>33.645899999999997</v>
      </c>
      <c r="O109" s="7">
        <v>20.486499999999999</v>
      </c>
    </row>
    <row r="110" spans="1:15" x14ac:dyDescent="0.2">
      <c r="A110" s="8" t="s">
        <v>95</v>
      </c>
      <c r="B110" s="8" t="s">
        <v>156</v>
      </c>
      <c r="C110" s="16" t="s">
        <v>53</v>
      </c>
      <c r="D110" s="16" t="s">
        <v>31</v>
      </c>
      <c r="E110" s="22">
        <v>75.656999999999996</v>
      </c>
      <c r="F110" s="9">
        <v>44463</v>
      </c>
      <c r="G110" s="22">
        <v>2.4713333333333334</v>
      </c>
      <c r="H110" s="22">
        <v>39.783999999999999</v>
      </c>
      <c r="I110" s="23">
        <v>64.977999999999994</v>
      </c>
      <c r="J110" s="7">
        <v>84.162000000000006</v>
      </c>
      <c r="K110" s="7">
        <v>77.83</v>
      </c>
      <c r="N110" s="7">
        <v>35.6708</v>
      </c>
      <c r="O110" s="7">
        <v>19.326899999999998</v>
      </c>
    </row>
    <row r="111" spans="1:15" x14ac:dyDescent="0.2">
      <c r="A111" s="8" t="s">
        <v>157</v>
      </c>
      <c r="B111" s="8" t="s">
        <v>158</v>
      </c>
      <c r="C111" s="16" t="s">
        <v>36</v>
      </c>
      <c r="D111" s="16" t="s">
        <v>31</v>
      </c>
      <c r="E111" s="18">
        <v>78.98</v>
      </c>
      <c r="F111" s="9">
        <v>44462</v>
      </c>
      <c r="G111" s="18">
        <v>1.7693333333333332</v>
      </c>
      <c r="H111" s="18">
        <v>39.664999999999999</v>
      </c>
      <c r="I111" s="23">
        <v>72.293999999999997</v>
      </c>
      <c r="J111" s="7">
        <v>88.581999999999994</v>
      </c>
      <c r="K111" s="7">
        <v>76.064999999999998</v>
      </c>
      <c r="N111" s="7">
        <v>35.096400000000003</v>
      </c>
      <c r="O111" s="7">
        <v>19.9482</v>
      </c>
    </row>
    <row r="112" spans="1:15" x14ac:dyDescent="0.2">
      <c r="A112" s="8" t="s">
        <v>99</v>
      </c>
      <c r="B112" s="8" t="s">
        <v>159</v>
      </c>
      <c r="C112" s="16" t="s">
        <v>53</v>
      </c>
      <c r="D112" s="16" t="s">
        <v>31</v>
      </c>
      <c r="E112" s="18">
        <v>80.938999999999993</v>
      </c>
      <c r="F112" s="9">
        <v>44463</v>
      </c>
      <c r="G112" s="18">
        <v>1.9156666666666666</v>
      </c>
      <c r="H112" s="18">
        <v>38.427</v>
      </c>
      <c r="I112" s="23">
        <v>75.572999999999993</v>
      </c>
      <c r="J112" s="7">
        <v>83.256</v>
      </c>
      <c r="K112" s="7">
        <v>83.988</v>
      </c>
      <c r="N112" s="7">
        <v>34.779600000000002</v>
      </c>
      <c r="O112" s="7">
        <v>20.406099999999999</v>
      </c>
    </row>
    <row r="113" spans="1:15" x14ac:dyDescent="0.2">
      <c r="A113" s="8" t="s">
        <v>99</v>
      </c>
      <c r="B113" s="8" t="s">
        <v>160</v>
      </c>
      <c r="C113" s="16" t="s">
        <v>53</v>
      </c>
      <c r="D113" s="16" t="s">
        <v>31</v>
      </c>
      <c r="E113" s="18">
        <v>84.691000000000003</v>
      </c>
      <c r="F113" s="9">
        <v>44462</v>
      </c>
      <c r="G113" s="18">
        <v>1.3659999999999999</v>
      </c>
      <c r="H113" s="18">
        <v>34.442999999999998</v>
      </c>
      <c r="I113" s="23">
        <v>77.751000000000005</v>
      </c>
      <c r="J113" s="7">
        <v>90.698999999999998</v>
      </c>
      <c r="K113" s="7">
        <v>85.622</v>
      </c>
      <c r="N113" s="7">
        <v>34.683</v>
      </c>
      <c r="O113" s="7">
        <v>19.9665</v>
      </c>
    </row>
    <row r="114" spans="1:15" x14ac:dyDescent="0.2">
      <c r="A114" s="8" t="s">
        <v>99</v>
      </c>
      <c r="B114" s="8" t="s">
        <v>161</v>
      </c>
      <c r="C114" s="16" t="s">
        <v>53</v>
      </c>
      <c r="D114" s="16" t="s">
        <v>31</v>
      </c>
      <c r="E114" s="18">
        <v>79.616</v>
      </c>
      <c r="F114" s="9">
        <v>44468.33</v>
      </c>
      <c r="G114" s="18">
        <v>2.8866666666666667</v>
      </c>
      <c r="H114" s="18">
        <v>40.801000000000002</v>
      </c>
      <c r="I114" s="23">
        <v>75.394000000000005</v>
      </c>
      <c r="J114" s="7">
        <v>82.155000000000001</v>
      </c>
      <c r="K114" s="7">
        <v>81.3</v>
      </c>
      <c r="N114" s="7">
        <v>35.499600000000001</v>
      </c>
      <c r="O114" s="7">
        <v>19.841000000000001</v>
      </c>
    </row>
    <row r="115" spans="1:15" x14ac:dyDescent="0.2">
      <c r="A115" s="8"/>
      <c r="B115" s="8"/>
      <c r="F115" s="5"/>
      <c r="H115" s="18"/>
      <c r="I115" s="23"/>
    </row>
    <row r="116" spans="1:15" x14ac:dyDescent="0.2">
      <c r="A116" s="8" t="s">
        <v>18</v>
      </c>
      <c r="B116" s="6" t="s">
        <v>11</v>
      </c>
      <c r="C116" s="16" t="s">
        <v>18</v>
      </c>
      <c r="D116" s="16" t="s">
        <v>18</v>
      </c>
      <c r="E116" s="18">
        <v>79.356189999999998</v>
      </c>
      <c r="F116" s="9">
        <v>44461.944439999999</v>
      </c>
      <c r="G116" s="18">
        <v>2.1800000000000002</v>
      </c>
      <c r="H116" s="18">
        <v>39.771610000000003</v>
      </c>
      <c r="I116" s="23">
        <v>72.274469999999994</v>
      </c>
      <c r="J116" s="7">
        <v>85.952129999999997</v>
      </c>
      <c r="K116" s="7">
        <v>79.842079999999996</v>
      </c>
      <c r="N116" s="46">
        <v>34.91377</v>
      </c>
      <c r="O116" s="46">
        <v>19.846319999999999</v>
      </c>
    </row>
    <row r="117" spans="1:15" x14ac:dyDescent="0.2">
      <c r="A117" s="8" t="s">
        <v>18</v>
      </c>
      <c r="B117" s="6" t="s">
        <v>12</v>
      </c>
      <c r="C117" s="16" t="s">
        <v>18</v>
      </c>
      <c r="D117" s="16" t="s">
        <v>18</v>
      </c>
      <c r="E117" s="18">
        <v>3.073202787499778</v>
      </c>
      <c r="F117" s="9"/>
      <c r="G117" s="18">
        <v>0</v>
      </c>
      <c r="H117" s="18">
        <v>1.5560689439775537</v>
      </c>
      <c r="I117" s="23">
        <v>2.9333499999999999</v>
      </c>
      <c r="J117" s="7">
        <v>4.50251</v>
      </c>
      <c r="K117" s="7">
        <v>3.30206</v>
      </c>
      <c r="N117" s="46">
        <v>0.37022045936824055</v>
      </c>
      <c r="O117" s="46">
        <v>0.24201543550459051</v>
      </c>
    </row>
    <row r="118" spans="1:15" x14ac:dyDescent="0.2">
      <c r="A118" s="8" t="s">
        <v>18</v>
      </c>
      <c r="B118" s="6" t="s">
        <v>13</v>
      </c>
      <c r="C118" s="16" t="s">
        <v>18</v>
      </c>
      <c r="D118" s="16" t="s">
        <v>18</v>
      </c>
      <c r="E118" s="18">
        <v>7.1023406250110011</v>
      </c>
      <c r="F118" s="5"/>
      <c r="G118" s="18">
        <v>0</v>
      </c>
      <c r="H118" s="18">
        <v>7.1753229334152548</v>
      </c>
      <c r="I118" s="23">
        <v>4.2754700000000003</v>
      </c>
      <c r="J118" s="7">
        <v>5.5182599999999997</v>
      </c>
      <c r="K118" s="7">
        <v>4.3567</v>
      </c>
      <c r="N118" s="46">
        <v>1.9446921231331793</v>
      </c>
      <c r="O118" s="46">
        <v>2.236454804108853</v>
      </c>
    </row>
    <row r="119" spans="1:15" x14ac:dyDescent="0.2">
      <c r="A119" s="10"/>
      <c r="B119" s="10"/>
      <c r="C119" s="17"/>
      <c r="H119" s="17"/>
      <c r="I119" s="17"/>
      <c r="K119" s="17"/>
    </row>
    <row r="120" spans="1:15" ht="12.75" customHeight="1" x14ac:dyDescent="0.2">
      <c r="A120" s="50" t="s">
        <v>25</v>
      </c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25"/>
    </row>
    <row r="121" spans="1:15" ht="18" customHeight="1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25"/>
    </row>
    <row r="122" spans="1:15" ht="26.25" customHeight="1" x14ac:dyDescent="0.2">
      <c r="A122" s="51" t="s">
        <v>162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</row>
  </sheetData>
  <sortState ref="A59:M97">
    <sortCondition ref="A59:A97"/>
    <sortCondition ref="B59:B97"/>
  </sortState>
  <mergeCells count="4">
    <mergeCell ref="E4:H4"/>
    <mergeCell ref="N4:O4"/>
    <mergeCell ref="A120:M121"/>
    <mergeCell ref="A122:M122"/>
  </mergeCells>
  <phoneticPr fontId="0" type="noConversion"/>
  <hyperlinks>
    <hyperlink ref="U11" r:id="rId1"/>
    <hyperlink ref="T11" r:id="rId2"/>
    <hyperlink ref="V11" r:id="rId3"/>
  </hyperlinks>
  <pageMargins left="0.25" right="0.25" top="0.5" bottom="0.25" header="0.25" footer="0.25"/>
  <pageSetup scale="70" fitToHeight="2" orientation="portrait" r:id="rId4"/>
  <headerFooter alignWithMargins="0"/>
  <rowBreaks count="1" manualBreakCount="1">
    <brk id="61" max="14" man="1"/>
  </rowBreaks>
  <ignoredErrors>
    <ignoredError sqref="B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Department of Crop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Esgar</dc:creator>
  <cp:lastModifiedBy>Joos, Darin K</cp:lastModifiedBy>
  <cp:lastPrinted>2021-10-27T21:17:00Z</cp:lastPrinted>
  <dcterms:created xsi:type="dcterms:W3CDTF">2000-11-06T15:05:10Z</dcterms:created>
  <dcterms:modified xsi:type="dcterms:W3CDTF">2021-11-10T14:55:46Z</dcterms:modified>
</cp:coreProperties>
</file>